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d.docs.live.net/5a690129fd0feb06/"/>
    </mc:Choice>
  </mc:AlternateContent>
  <xr:revisionPtr revIDLastSave="1" documentId="8_{1D6C5206-9BCC-4207-B8D8-D17F3593A39C}" xr6:coauthVersionLast="47" xr6:coauthVersionMax="47" xr10:uidLastSave="{A527A972-DB56-467E-84C2-4BAFEE82BF62}"/>
  <bookViews>
    <workbookView xWindow="-110" yWindow="-110" windowWidth="38620" windowHeight="21100" activeTab="1" xr2:uid="{174F6C16-7547-4C25-BE10-68580CFF376A}"/>
  </bookViews>
  <sheets>
    <sheet name="Hoofdblad" sheetId="2" r:id="rId1"/>
    <sheet name="Tarievenblad "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7" i="5" l="1"/>
  <c r="P7" i="5"/>
  <c r="P11" i="5"/>
  <c r="P20" i="5"/>
  <c r="P19" i="5"/>
  <c r="P24" i="5"/>
  <c r="M32" i="5"/>
  <c r="M31" i="5"/>
  <c r="M38" i="5"/>
  <c r="N45" i="5"/>
  <c r="N46" i="5"/>
  <c r="L50" i="5"/>
  <c r="H63" i="5"/>
  <c r="H67" i="5"/>
  <c r="H71" i="5"/>
  <c r="L54" i="5"/>
  <c r="I93" i="5"/>
  <c r="J71" i="5"/>
  <c r="G88" i="5"/>
  <c r="G93" i="5"/>
  <c r="G78" i="5"/>
</calcChain>
</file>

<file path=xl/sharedStrings.xml><?xml version="1.0" encoding="utf-8"?>
<sst xmlns="http://schemas.openxmlformats.org/spreadsheetml/2006/main" count="199" uniqueCount="87">
  <si>
    <t>Restafval</t>
  </si>
  <si>
    <t>Per maand</t>
  </si>
  <si>
    <t>1 x per 4 weken</t>
  </si>
  <si>
    <t>1 x per 2 weken</t>
  </si>
  <si>
    <t>1 x per week</t>
  </si>
  <si>
    <t>2 x per week</t>
  </si>
  <si>
    <t>3 x per week</t>
  </si>
  <si>
    <t>4 x per week</t>
  </si>
  <si>
    <t>5 x per week</t>
  </si>
  <si>
    <t>240L</t>
  </si>
  <si>
    <t>360L</t>
  </si>
  <si>
    <t>660L</t>
  </si>
  <si>
    <t>770L</t>
  </si>
  <si>
    <t>1100L Kunststof</t>
  </si>
  <si>
    <t>1100L Metaal</t>
  </si>
  <si>
    <t>1300L</t>
  </si>
  <si>
    <t>1600L</t>
  </si>
  <si>
    <t>1700L</t>
  </si>
  <si>
    <t>Tarieven papier/karton per maand</t>
  </si>
  <si>
    <t>2400L</t>
  </si>
  <si>
    <t>1 x per 8 weken</t>
  </si>
  <si>
    <t>Tarieven swill/bio per maand</t>
  </si>
  <si>
    <t>Afroep</t>
  </si>
  <si>
    <t>60L</t>
  </si>
  <si>
    <t>Tarief (stuk/keer/maand)</t>
  </si>
  <si>
    <t>Huur container</t>
  </si>
  <si>
    <t>Per lediging/verwerking</t>
  </si>
  <si>
    <t>Papier/karton</t>
  </si>
  <si>
    <t xml:space="preserve">Restafval </t>
  </si>
  <si>
    <t>Minipers</t>
  </si>
  <si>
    <t>10m3 pers</t>
  </si>
  <si>
    <t>20m3 pers</t>
  </si>
  <si>
    <t>Op afroep</t>
  </si>
  <si>
    <t>Tarieven zijn geldig t/m 31-12-2026</t>
  </si>
  <si>
    <t xml:space="preserve">Tarieven vertrouwelijk papier </t>
  </si>
  <si>
    <t xml:space="preserve">Tarieven PD </t>
  </si>
  <si>
    <t xml:space="preserve">Tarieven glas </t>
  </si>
  <si>
    <t>Tarieven Perscontainer(s)- afzetcontainers</t>
  </si>
  <si>
    <t>15m3</t>
  </si>
  <si>
    <t>Hout</t>
  </si>
  <si>
    <t>Huur per maand</t>
  </si>
  <si>
    <t>Per transport</t>
  </si>
  <si>
    <t>Perscontainers</t>
  </si>
  <si>
    <t>Afzetcontainers</t>
  </si>
  <si>
    <t>20m3 afzetcontainer</t>
  </si>
  <si>
    <t>10m3 afzetcontainer</t>
  </si>
  <si>
    <t>1 liter kan (t.b.v. specials)</t>
  </si>
  <si>
    <t>5 liter kan (t.b.v. specials)</t>
  </si>
  <si>
    <t>34 liter dekselvat (t.b.v. specials)</t>
  </si>
  <si>
    <t>50 liter dekselvat (t.b.v. specials)</t>
  </si>
  <si>
    <t>60 liter dekselvat (t.b.v. specials)</t>
  </si>
  <si>
    <t>200 liter dekselvat (t.b.v. specials)</t>
  </si>
  <si>
    <t>Specials</t>
  </si>
  <si>
    <t>120L</t>
  </si>
  <si>
    <t>Tarieven frituurvet</t>
  </si>
  <si>
    <t>Metaal</t>
  </si>
  <si>
    <t>Lege metalen vp 60-200L</t>
  </si>
  <si>
    <t>Vloeistoffen</t>
  </si>
  <si>
    <t>Afvalolie (geen afgewerkte olie)</t>
  </si>
  <si>
    <t>Oliefilters</t>
  </si>
  <si>
    <t>Oplosmiddelen halogeenarm (kvp bijv. koelvloeistof)</t>
  </si>
  <si>
    <t>Koop</t>
  </si>
  <si>
    <t>Per lediging/verwerking per ton</t>
  </si>
  <si>
    <t>Per kwartaal</t>
  </si>
  <si>
    <t>Per jaar</t>
  </si>
  <si>
    <t>Oliehoudend afval</t>
  </si>
  <si>
    <t>Oplosmiddelen</t>
  </si>
  <si>
    <t>Accu's</t>
  </si>
  <si>
    <t>Batterijen</t>
  </si>
  <si>
    <t>Chemicaliën</t>
  </si>
  <si>
    <t>Overige</t>
  </si>
  <si>
    <t>Toelichting op het invullen van het prijzenblad</t>
  </si>
  <si>
    <t>Hout-B</t>
  </si>
  <si>
    <t>Afgewerkte olie</t>
  </si>
  <si>
    <t>Hout-A</t>
  </si>
  <si>
    <t xml:space="preserve">Transport </t>
  </si>
  <si>
    <t>Per kilo</t>
  </si>
  <si>
    <t>500L</t>
  </si>
  <si>
    <t>15m3 afzetcontainer</t>
  </si>
  <si>
    <t>Verwerking per ton</t>
  </si>
  <si>
    <t>Per verwerking</t>
  </si>
  <si>
    <t>Hout-A/B</t>
  </si>
  <si>
    <t>Abonnement per jaar</t>
  </si>
  <si>
    <t>Afroep per jaar</t>
  </si>
  <si>
    <t>Toelichting</t>
  </si>
  <si>
    <t>De donkergrijs gemarkeerde cellen bevatten de berekeningen die leiden tot de waarden in de blauwe cellen. De oranje cel is de wegingsfactor en moet door de inschrijver worden ingevuld in TenderNed. Alle kosten zijn op jaarbasis berekend, waarbij rekening is gehouden met de MBO-VO vakanties.</t>
  </si>
  <si>
    <t>wegingsfactor (in te vullen in TenderNed)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</si>
</sst>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8"/>
      <name val="Calibri"/>
      <family val="2"/>
    </font>
    <font>
      <b/>
      <sz val="8"/>
      <name val="Calibri"/>
      <family val="2"/>
    </font>
    <font>
      <sz val="10"/>
      <name val="Calibri"/>
      <family val="2"/>
    </font>
    <font>
      <b/>
      <sz val="10"/>
      <name val="Calibri"/>
      <family val="2"/>
    </font>
    <font>
      <sz val="12"/>
      <color theme="1"/>
      <name val="Aptos Narrow"/>
      <family val="2"/>
      <scheme val="minor"/>
    </font>
    <font>
      <b/>
      <sz val="16"/>
      <color theme="0"/>
      <name val="Aptos Narrow"/>
      <family val="2"/>
      <scheme val="minor"/>
    </font>
    <font>
      <b/>
      <u/>
      <sz val="11"/>
      <color theme="1"/>
      <name val="Aptos Narrow"/>
      <family val="2"/>
      <scheme val="minor"/>
    </font>
    <font>
      <b/>
      <sz val="16"/>
      <name val="Calibri"/>
      <family val="2"/>
    </font>
    <font>
      <sz val="16"/>
      <name val="Calibri"/>
      <family val="2"/>
    </font>
  </fonts>
  <fills count="12">
    <fill>
      <patternFill patternType="none"/>
    </fill>
    <fill>
      <patternFill patternType="gray125"/>
    </fill>
    <fill>
      <patternFill patternType="solid">
        <fgColor rgb="FF990033"/>
        <bgColor indexed="64"/>
      </patternFill>
    </fill>
    <fill>
      <patternFill patternType="solid">
        <fgColor theme="0"/>
        <bgColor indexed="64"/>
      </patternFill>
    </fill>
    <fill>
      <patternFill patternType="solid">
        <fgColor rgb="FF990033"/>
        <bgColor rgb="FF000000"/>
      </patternFill>
    </fill>
    <fill>
      <patternFill patternType="solid">
        <fgColor rgb="FFADADAD"/>
        <bgColor rgb="FF000000"/>
      </patternFill>
    </fill>
    <fill>
      <patternFill patternType="solid">
        <fgColor theme="2" tint="-0.499984740745262"/>
        <bgColor indexed="64"/>
      </patternFill>
    </fill>
    <fill>
      <patternFill patternType="solid">
        <fgColor rgb="FFFFC000"/>
        <bgColor indexed="64"/>
      </patternFill>
    </fill>
    <fill>
      <patternFill patternType="solid">
        <fgColor rgb="FF00B0F0"/>
        <bgColor indexed="64"/>
      </patternFill>
    </fill>
    <fill>
      <patternFill patternType="solid">
        <fgColor theme="2" tint="-0.499984740745262"/>
        <bgColor rgb="FF000000"/>
      </patternFill>
    </fill>
    <fill>
      <patternFill patternType="solid">
        <fgColor rgb="FFFF0000"/>
        <bgColor indexed="64"/>
      </patternFill>
    </fill>
    <fill>
      <patternFill patternType="solid">
        <fgColor rgb="FF00B05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5" fillId="0" borderId="0"/>
  </cellStyleXfs>
  <cellXfs count="41">
    <xf numFmtId="0" fontId="0" fillId="0" borderId="0" xfId="0"/>
    <xf numFmtId="0" fontId="5" fillId="3" borderId="0" xfId="1" applyFill="1"/>
    <xf numFmtId="0" fontId="5" fillId="0" borderId="0" xfId="1"/>
    <xf numFmtId="0" fontId="3" fillId="0" borderId="0" xfId="0" applyFont="1" applyAlignment="1">
      <alignment vertical="top"/>
    </xf>
    <xf numFmtId="0" fontId="0" fillId="0" borderId="0" xfId="0" applyAlignment="1">
      <alignment vertical="top"/>
    </xf>
    <xf numFmtId="0" fontId="2"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vertical="top"/>
    </xf>
    <xf numFmtId="0" fontId="2" fillId="0" borderId="0" xfId="0" applyFont="1" applyAlignment="1">
      <alignment vertical="top"/>
    </xf>
    <xf numFmtId="0" fontId="1" fillId="5" borderId="2" xfId="0" applyFont="1" applyFill="1" applyBorder="1" applyAlignment="1">
      <alignment vertical="top"/>
    </xf>
    <xf numFmtId="0" fontId="2" fillId="0" borderId="1" xfId="0" applyFont="1" applyBorder="1" applyAlignment="1">
      <alignment horizontal="left" vertical="top"/>
    </xf>
    <xf numFmtId="0" fontId="4" fillId="0" borderId="0" xfId="0" applyFont="1" applyAlignment="1">
      <alignment horizontal="left" vertical="top"/>
    </xf>
    <xf numFmtId="0" fontId="4" fillId="0" borderId="0" xfId="0" applyFont="1" applyAlignment="1">
      <alignment horizontal="center" vertical="top"/>
    </xf>
    <xf numFmtId="0" fontId="2" fillId="0" borderId="0" xfId="0" applyFont="1" applyAlignment="1">
      <alignment horizontal="left" vertical="top" wrapText="1"/>
    </xf>
    <xf numFmtId="0" fontId="4" fillId="4" borderId="0" xfId="0" applyFont="1" applyFill="1" applyAlignment="1">
      <alignment vertical="top" wrapText="1"/>
    </xf>
    <xf numFmtId="0" fontId="2" fillId="0" borderId="2" xfId="0" applyFont="1" applyBorder="1" applyAlignment="1">
      <alignment horizontal="center" vertical="top"/>
    </xf>
    <xf numFmtId="0" fontId="2" fillId="0" borderId="2" xfId="0" applyFont="1" applyBorder="1" applyAlignment="1">
      <alignment horizontal="left" vertical="top"/>
    </xf>
    <xf numFmtId="0" fontId="2" fillId="0" borderId="2" xfId="0" applyFont="1" applyBorder="1" applyAlignment="1">
      <alignment horizontal="center" vertical="center"/>
    </xf>
    <xf numFmtId="0" fontId="6" fillId="2" borderId="0" xfId="1" applyFont="1" applyFill="1" applyAlignment="1">
      <alignment horizontal="center" vertical="center"/>
    </xf>
    <xf numFmtId="0" fontId="5" fillId="2" borderId="0" xfId="1" applyFill="1" applyAlignment="1">
      <alignment horizontal="center"/>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2" xfId="0" applyFont="1" applyBorder="1" applyAlignment="1">
      <alignment horizontal="center" vertical="top"/>
    </xf>
    <xf numFmtId="0" fontId="2" fillId="0" borderId="2" xfId="0" applyFont="1" applyBorder="1" applyAlignment="1">
      <alignment horizontal="center" vertical="center"/>
    </xf>
    <xf numFmtId="0" fontId="3" fillId="0" borderId="0" xfId="0" applyFont="1" applyAlignment="1">
      <alignment vertical="top"/>
    </xf>
    <xf numFmtId="0" fontId="1" fillId="0" borderId="0" xfId="0" applyFont="1" applyAlignment="1">
      <alignment vertical="top"/>
    </xf>
    <xf numFmtId="0" fontId="4" fillId="4" borderId="0" xfId="0" applyFont="1" applyFill="1" applyAlignment="1">
      <alignment horizontal="center" vertical="top" wrapText="1"/>
    </xf>
    <xf numFmtId="0" fontId="1" fillId="0" borderId="0" xfId="0" applyFont="1" applyAlignment="1">
      <alignment horizontal="left" vertical="top"/>
    </xf>
    <xf numFmtId="0" fontId="2" fillId="0" borderId="1" xfId="0" applyFont="1" applyBorder="1" applyAlignment="1">
      <alignment horizontal="left" vertical="top"/>
    </xf>
    <xf numFmtId="0" fontId="2" fillId="0" borderId="5" xfId="0" applyFont="1" applyBorder="1" applyAlignment="1">
      <alignment horizontal="center" vertical="top"/>
    </xf>
    <xf numFmtId="0" fontId="2" fillId="0" borderId="6" xfId="0" applyFont="1" applyBorder="1" applyAlignment="1">
      <alignment horizontal="center" vertical="top"/>
    </xf>
    <xf numFmtId="0" fontId="2" fillId="0" borderId="7" xfId="0" applyFont="1" applyBorder="1" applyAlignment="1">
      <alignment horizontal="center" vertical="top"/>
    </xf>
    <xf numFmtId="0" fontId="0" fillId="6" borderId="2" xfId="0" applyFill="1" applyBorder="1"/>
    <xf numFmtId="0" fontId="0" fillId="6" borderId="2" xfId="0" applyFill="1" applyBorder="1" applyAlignment="1">
      <alignment vertical="top"/>
    </xf>
    <xf numFmtId="0" fontId="1" fillId="8" borderId="2" xfId="0" applyFont="1" applyFill="1" applyBorder="1" applyAlignment="1">
      <alignment vertical="top"/>
    </xf>
    <xf numFmtId="0" fontId="1" fillId="9" borderId="2" xfId="0" applyFont="1" applyFill="1" applyBorder="1" applyAlignment="1">
      <alignment vertical="top"/>
    </xf>
    <xf numFmtId="0" fontId="7" fillId="10" borderId="0" xfId="0" applyFont="1" applyFill="1" applyAlignment="1">
      <alignment vertical="top"/>
    </xf>
    <xf numFmtId="0" fontId="8" fillId="7" borderId="2" xfId="0" applyFont="1" applyFill="1" applyBorder="1" applyAlignment="1">
      <alignment horizontal="center" vertical="center" wrapText="1"/>
    </xf>
    <xf numFmtId="0" fontId="9" fillId="11" borderId="8" xfId="0" applyFont="1" applyFill="1" applyBorder="1" applyAlignment="1">
      <alignment horizontal="center" vertical="center" wrapText="1"/>
    </xf>
    <xf numFmtId="0" fontId="9" fillId="11" borderId="0" xfId="0" applyFont="1" applyFill="1" applyAlignment="1">
      <alignment horizontal="center" vertical="center" wrapText="1"/>
    </xf>
    <xf numFmtId="0" fontId="0" fillId="0" borderId="2" xfId="0" applyBorder="1" applyAlignment="1">
      <alignment horizontal="left" vertical="top" wrapText="1"/>
    </xf>
  </cellXfs>
  <cellStyles count="2">
    <cellStyle name="Normal" xfId="0" builtinId="0"/>
    <cellStyle name="Normal 2" xfId="1" xr:uid="{DA5C963A-C05C-45C1-853B-549FD76FC5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19049</xdr:colOff>
      <xdr:row>3</xdr:row>
      <xdr:rowOff>66675</xdr:rowOff>
    </xdr:from>
    <xdr:to>
      <xdr:col>13</xdr:col>
      <xdr:colOff>47625</xdr:colOff>
      <xdr:row>23</xdr:row>
      <xdr:rowOff>948268</xdr:rowOff>
    </xdr:to>
    <xdr:sp macro="" textlink="">
      <xdr:nvSpPr>
        <xdr:cNvPr id="2" name="Tekstvak 6">
          <a:extLst>
            <a:ext uri="{FF2B5EF4-FFF2-40B4-BE49-F238E27FC236}">
              <a16:creationId xmlns:a16="http://schemas.microsoft.com/office/drawing/2014/main" id="{F8F9BBFA-259F-414A-B2CD-D8250F217C14}"/>
            </a:ext>
          </a:extLst>
        </xdr:cNvPr>
        <xdr:cNvSpPr txBox="1"/>
      </xdr:nvSpPr>
      <xdr:spPr>
        <a:xfrm>
          <a:off x="857249" y="663575"/>
          <a:ext cx="10086976" cy="48609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b="1"/>
            <a:t>Instructie voor het invullen van het prijzenblad (Bijlage C – Prijzenblad COG 2025)</a:t>
          </a:r>
        </a:p>
        <a:p>
          <a:r>
            <a:rPr lang="nl-NL"/>
            <a:t>Inschrijvers wordt verzocht het bijgevoegde prijzenblad volledig, correct en in het juiste formaat in te vullen. Het prijzenblad bevat een overzicht van afvalstromen, bijbehorende eenheden en de door u aangeboden tarieven. Deze tarieven dienen te worden opgegeven in euro’s (€) per genoemde eenheid, bijvoorbeeld per kilogram, per lediging of per container, en exclusief btw, tenzij anders aangegeven. Een juiste en volledige invulling van het prijzenblad is essentieel voor de beoordeling van uw inschrijving.</a:t>
          </a:r>
        </a:p>
        <a:p>
          <a:endParaRPr lang="nl-NL"/>
        </a:p>
        <a:p>
          <a:r>
            <a:rPr lang="nl-NL"/>
            <a:t>De beoordeling op prijs vindt plaats op basis van een aantal specifieke onderdelen. Het gaat om tarieven die structureel deel uitmaken van de dienstverlening en die van toepassing zijn op vaste, veelvoorkomende afvalstromen. De volgende onderdelen tellen mee in de prijsweging:</a:t>
          </a:r>
        </a:p>
        <a:p>
          <a:r>
            <a:rPr lang="nl-NL"/>
            <a:t>Basistarieven voor:</a:t>
          </a:r>
        </a:p>
        <a:p>
          <a:pPr lvl="1"/>
          <a:r>
            <a:rPr lang="nl-NL"/>
            <a:t>Bedrijfsafval</a:t>
          </a:r>
        </a:p>
        <a:p>
          <a:pPr lvl="1"/>
          <a:r>
            <a:rPr lang="nl-NL"/>
            <a:t>Papier en karton</a:t>
          </a:r>
        </a:p>
        <a:p>
          <a:pPr lvl="1"/>
          <a:r>
            <a:rPr lang="nl-NL"/>
            <a:t>Glas (wit en bont)</a:t>
          </a:r>
        </a:p>
        <a:p>
          <a:pPr lvl="1"/>
          <a:r>
            <a:rPr lang="nl-NL"/>
            <a:t>Swill</a:t>
          </a:r>
        </a:p>
        <a:p>
          <a:pPr lvl="1"/>
          <a:r>
            <a:rPr lang="nl-NL"/>
            <a:t>Vertrouwelijk papier</a:t>
          </a:r>
        </a:p>
        <a:p>
          <a:pPr lvl="1"/>
          <a:r>
            <a:rPr lang="nl-NL"/>
            <a:t>Frituurvet</a:t>
          </a:r>
        </a:p>
        <a:p>
          <a:pPr lvl="1"/>
          <a:r>
            <a:rPr lang="nl-NL"/>
            <a:t>Klein chemisch afval (KGA)</a:t>
          </a:r>
        </a:p>
        <a:p>
          <a:pPr marL="457200" lvl="1" indent="0"/>
          <a:r>
            <a:rPr lang="nl-NL"/>
            <a:t>S</a:t>
          </a:r>
          <a:r>
            <a:rPr lang="nl-NL" sz="1100">
              <a:solidFill>
                <a:schemeClr val="dk1"/>
              </a:solidFill>
              <a:latin typeface="+mn-lt"/>
              <a:ea typeface="+mn-ea"/>
              <a:cs typeface="+mn-cs"/>
            </a:rPr>
            <a:t>tructurele kosten voor huur of plaatsing van containers en rolcontainers</a:t>
          </a:r>
        </a:p>
        <a:p>
          <a:pPr marL="457200" lvl="1" indent="0"/>
          <a:r>
            <a:rPr lang="nl-NL" sz="1100">
              <a:solidFill>
                <a:schemeClr val="dk1"/>
              </a:solidFill>
              <a:latin typeface="+mn-lt"/>
              <a:ea typeface="+mn-ea"/>
              <a:cs typeface="+mn-cs"/>
            </a:rPr>
            <a:t>Meerprijzen voor extra ledigingen buiten de standaardfrequentie</a:t>
          </a:r>
        </a:p>
        <a:p>
          <a:pPr marL="457200" lvl="1" indent="0"/>
          <a:r>
            <a:rPr lang="nl-NL" sz="1100">
              <a:solidFill>
                <a:schemeClr val="dk1"/>
              </a:solidFill>
              <a:latin typeface="+mn-lt"/>
              <a:ea typeface="+mn-ea"/>
              <a:cs typeface="+mn-cs"/>
            </a:rPr>
            <a:t>Vaste kosten die onvermijdbaar zijn voor de uitvoering, zoals transport- of milieutoeslagen</a:t>
          </a:r>
        </a:p>
        <a:p>
          <a:endParaRPr lang="nl-NL"/>
        </a:p>
        <a:p>
          <a:r>
            <a:rPr lang="nl-NL"/>
            <a:t>Deze tarieven worden vergeleken op basis van vooraf vastgestelde fictieve afnames die voor alle inschrijvers gelijk zijn.</a:t>
          </a:r>
        </a:p>
        <a:p>
          <a:r>
            <a:rPr lang="nl-NL"/>
            <a:t>Daarnaast bevat het prijzenblad onderdelen die niet meetellen in de prijsbeoordeling, maar die wel verplicht ingevuld moeten worden. Dit betreft onder andere aanvullende of duurzame inzamelvormen, tarieven voor optionele afvalstromen. Deze informatie wordt niet beoordeeld, maar kan tijdens de looptijd van de overeenkomst relevant zijn voor uitbreiding of maatwerk. Indien een onderdeel niet op uw dienstverlening van toepassing is, verzoeken wij u dit expliciet aan te geven met “n.v.t.” in het betreffende veld.</a:t>
          </a:r>
        </a:p>
        <a:p>
          <a:endParaRPr lang="nl-NL"/>
        </a:p>
        <a:p>
          <a:r>
            <a:rPr lang="nl-NL" b="1"/>
            <a:t>Let op:</a:t>
          </a:r>
          <a:r>
            <a:rPr lang="nl-NL"/>
            <a:t> </a:t>
          </a:r>
        </a:p>
        <a:p>
          <a:r>
            <a:rPr lang="nl-NL"/>
            <a:t>onvolledig of foutief ingevulde prijzenbladen kunnen leiden tot uitsluiting van uw inschrijving. U wordt daarom dringend geadviseerd het prijzenblad grondig te controleren op volledigheid, correctheid en duidelijkheid vóór indiening.</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0F205-21F3-432F-89BF-6B5BCF5003EF}">
  <sheetPr codeName="Blad3"/>
  <dimension ref="A1:M31"/>
  <sheetViews>
    <sheetView workbookViewId="0">
      <selection activeCell="N17" sqref="N17"/>
    </sheetView>
  </sheetViews>
  <sheetFormatPr defaultColWidth="11.7265625" defaultRowHeight="16" x14ac:dyDescent="0.4"/>
  <cols>
    <col min="1" max="16384" width="11.7265625" style="2"/>
  </cols>
  <sheetData>
    <row r="1" spans="1:13" x14ac:dyDescent="0.4">
      <c r="A1" s="1"/>
      <c r="B1" s="1"/>
      <c r="C1" s="1"/>
      <c r="D1" s="1"/>
      <c r="E1" s="1"/>
      <c r="F1" s="1"/>
      <c r="G1" s="1"/>
      <c r="H1" s="1"/>
      <c r="I1" s="1"/>
      <c r="J1" s="1"/>
      <c r="K1" s="1"/>
      <c r="L1" s="1"/>
      <c r="M1" s="1"/>
    </row>
    <row r="2" spans="1:13" x14ac:dyDescent="0.4">
      <c r="A2" s="1"/>
      <c r="B2" s="18" t="s">
        <v>71</v>
      </c>
      <c r="C2" s="18"/>
      <c r="D2" s="18"/>
      <c r="E2" s="18"/>
      <c r="F2" s="18"/>
      <c r="G2" s="18"/>
      <c r="H2" s="18"/>
      <c r="I2" s="18"/>
      <c r="J2" s="18"/>
      <c r="K2" s="18"/>
      <c r="L2" s="18"/>
      <c r="M2" s="18"/>
    </row>
    <row r="3" spans="1:13" x14ac:dyDescent="0.4">
      <c r="A3" s="1"/>
      <c r="B3" s="18"/>
      <c r="C3" s="18"/>
      <c r="D3" s="18"/>
      <c r="E3" s="18"/>
      <c r="F3" s="18"/>
      <c r="G3" s="18"/>
      <c r="H3" s="18"/>
      <c r="I3" s="18"/>
      <c r="J3" s="18"/>
      <c r="K3" s="18"/>
      <c r="L3" s="18"/>
      <c r="M3" s="18"/>
    </row>
    <row r="4" spans="1:13" x14ac:dyDescent="0.4">
      <c r="A4" s="1"/>
      <c r="B4" s="1"/>
      <c r="C4" s="1"/>
      <c r="D4" s="1"/>
      <c r="E4" s="1"/>
      <c r="F4" s="1"/>
      <c r="G4" s="1"/>
      <c r="H4" s="1"/>
      <c r="I4" s="1"/>
      <c r="J4" s="1"/>
      <c r="K4" s="1"/>
      <c r="L4" s="1"/>
      <c r="M4" s="1"/>
    </row>
    <row r="5" spans="1:13" x14ac:dyDescent="0.4">
      <c r="A5" s="1"/>
      <c r="B5" s="1"/>
      <c r="C5" s="1"/>
      <c r="D5" s="1"/>
      <c r="E5" s="1"/>
      <c r="F5" s="1"/>
      <c r="G5" s="1"/>
      <c r="H5" s="1"/>
      <c r="I5" s="1"/>
      <c r="J5" s="1"/>
      <c r="K5" s="1"/>
      <c r="L5" s="1"/>
      <c r="M5" s="1"/>
    </row>
    <row r="6" spans="1:13" x14ac:dyDescent="0.4">
      <c r="A6" s="1"/>
      <c r="B6" s="1"/>
      <c r="C6" s="1"/>
      <c r="D6" s="1"/>
      <c r="E6" s="1"/>
      <c r="F6" s="1"/>
      <c r="G6" s="1"/>
      <c r="H6" s="1"/>
      <c r="I6" s="1"/>
      <c r="J6" s="1"/>
      <c r="K6" s="1"/>
      <c r="L6" s="1"/>
      <c r="M6" s="1"/>
    </row>
    <row r="7" spans="1:13" x14ac:dyDescent="0.4">
      <c r="A7" s="1"/>
      <c r="B7" s="1"/>
      <c r="C7" s="1"/>
      <c r="D7" s="1"/>
      <c r="E7" s="1"/>
      <c r="F7" s="1"/>
      <c r="G7" s="1"/>
      <c r="H7" s="1"/>
      <c r="I7" s="1"/>
      <c r="J7" s="1"/>
      <c r="K7" s="1"/>
      <c r="L7" s="1"/>
      <c r="M7" s="1"/>
    </row>
    <row r="8" spans="1:13" x14ac:dyDescent="0.4">
      <c r="A8" s="1"/>
      <c r="B8" s="1"/>
      <c r="C8" s="1"/>
      <c r="D8" s="1"/>
      <c r="E8" s="1"/>
      <c r="F8" s="1"/>
      <c r="G8" s="1"/>
      <c r="H8" s="1"/>
      <c r="I8" s="1"/>
      <c r="J8" s="1"/>
      <c r="K8" s="1"/>
      <c r="L8" s="1"/>
      <c r="M8" s="1"/>
    </row>
    <row r="9" spans="1:13" x14ac:dyDescent="0.4">
      <c r="A9" s="1"/>
      <c r="B9" s="1"/>
      <c r="C9" s="1"/>
      <c r="D9" s="1"/>
      <c r="E9" s="1"/>
      <c r="F9" s="1"/>
      <c r="G9" s="1"/>
      <c r="H9" s="1"/>
      <c r="I9" s="1"/>
      <c r="J9" s="1"/>
      <c r="K9" s="1"/>
      <c r="L9" s="1"/>
      <c r="M9" s="1"/>
    </row>
    <row r="10" spans="1:13" x14ac:dyDescent="0.4">
      <c r="A10" s="1"/>
      <c r="B10" s="1"/>
      <c r="C10" s="1"/>
      <c r="D10" s="1"/>
      <c r="E10" s="1"/>
      <c r="F10" s="1"/>
      <c r="G10" s="1"/>
      <c r="H10" s="1"/>
      <c r="I10" s="1"/>
      <c r="J10" s="1"/>
      <c r="K10" s="1"/>
      <c r="L10" s="1"/>
      <c r="M10" s="1"/>
    </row>
    <row r="11" spans="1:13" x14ac:dyDescent="0.4">
      <c r="A11" s="1"/>
      <c r="B11" s="1"/>
      <c r="C11" s="1"/>
      <c r="D11" s="1"/>
      <c r="E11" s="1"/>
      <c r="F11" s="1"/>
      <c r="G11" s="1"/>
      <c r="H11" s="1"/>
      <c r="I11" s="1"/>
      <c r="J11" s="1"/>
      <c r="K11" s="1"/>
      <c r="L11" s="1"/>
      <c r="M11" s="1"/>
    </row>
    <row r="12" spans="1:13" x14ac:dyDescent="0.4">
      <c r="A12" s="1"/>
      <c r="B12" s="1"/>
      <c r="C12" s="1"/>
      <c r="D12" s="1"/>
      <c r="E12" s="1"/>
      <c r="F12" s="1"/>
      <c r="G12" s="1"/>
      <c r="H12" s="1"/>
      <c r="I12" s="1"/>
      <c r="J12" s="1"/>
      <c r="K12" s="1"/>
      <c r="L12" s="1"/>
      <c r="M12" s="1"/>
    </row>
    <row r="13" spans="1:13" x14ac:dyDescent="0.4">
      <c r="A13" s="1"/>
      <c r="B13" s="1"/>
      <c r="C13" s="1"/>
      <c r="D13" s="1"/>
      <c r="E13" s="1"/>
      <c r="F13" s="1"/>
      <c r="G13" s="1"/>
      <c r="H13" s="1"/>
      <c r="I13" s="1"/>
      <c r="J13" s="1"/>
      <c r="K13" s="1"/>
      <c r="L13" s="1"/>
      <c r="M13" s="1"/>
    </row>
    <row r="14" spans="1:13" x14ac:dyDescent="0.4">
      <c r="A14" s="1"/>
      <c r="B14" s="1"/>
      <c r="C14" s="1"/>
      <c r="D14" s="1"/>
      <c r="E14" s="1"/>
      <c r="F14" s="1"/>
      <c r="G14" s="1"/>
      <c r="H14" s="1"/>
      <c r="I14" s="1"/>
      <c r="J14" s="1"/>
      <c r="K14" s="1"/>
      <c r="L14" s="1"/>
      <c r="M14" s="1"/>
    </row>
    <row r="15" spans="1:13" x14ac:dyDescent="0.4">
      <c r="A15" s="1"/>
      <c r="B15" s="1"/>
      <c r="C15" s="1"/>
      <c r="D15" s="1"/>
      <c r="E15" s="1"/>
      <c r="F15" s="1"/>
      <c r="G15" s="1"/>
      <c r="H15" s="1"/>
      <c r="I15" s="1"/>
      <c r="J15" s="1"/>
      <c r="K15" s="1"/>
      <c r="L15" s="1"/>
      <c r="M15" s="1"/>
    </row>
    <row r="16" spans="1:13" x14ac:dyDescent="0.4">
      <c r="A16" s="1"/>
      <c r="B16" s="1"/>
      <c r="C16" s="1"/>
      <c r="D16" s="1"/>
      <c r="E16" s="1"/>
      <c r="F16" s="1"/>
      <c r="G16" s="1"/>
      <c r="H16" s="1"/>
      <c r="I16" s="1"/>
      <c r="J16" s="1"/>
      <c r="K16" s="1"/>
      <c r="L16" s="1"/>
      <c r="M16" s="1"/>
    </row>
    <row r="17" spans="1:13" x14ac:dyDescent="0.4">
      <c r="A17" s="1"/>
      <c r="B17" s="1"/>
      <c r="C17" s="1"/>
      <c r="D17" s="1"/>
      <c r="E17" s="1"/>
      <c r="F17" s="1"/>
      <c r="G17" s="1"/>
      <c r="H17" s="1"/>
      <c r="I17" s="1"/>
      <c r="J17" s="1"/>
      <c r="K17" s="1"/>
      <c r="L17" s="1"/>
      <c r="M17" s="1"/>
    </row>
    <row r="18" spans="1:13" x14ac:dyDescent="0.4">
      <c r="A18" s="1"/>
      <c r="B18" s="1"/>
      <c r="C18" s="1"/>
      <c r="D18" s="1"/>
      <c r="E18" s="1"/>
      <c r="F18" s="1"/>
      <c r="G18" s="1"/>
      <c r="H18" s="1"/>
      <c r="I18" s="1"/>
      <c r="J18" s="1"/>
      <c r="K18" s="1"/>
      <c r="L18" s="1"/>
      <c r="M18" s="1"/>
    </row>
    <row r="19" spans="1:13" x14ac:dyDescent="0.4">
      <c r="A19" s="1"/>
      <c r="B19" s="1"/>
      <c r="C19" s="1"/>
      <c r="D19" s="1"/>
      <c r="E19" s="1"/>
      <c r="F19" s="1"/>
      <c r="G19" s="1"/>
      <c r="H19" s="1"/>
      <c r="I19" s="1"/>
      <c r="J19" s="1"/>
      <c r="K19" s="1"/>
      <c r="L19" s="1"/>
      <c r="M19" s="1"/>
    </row>
    <row r="20" spans="1:13" x14ac:dyDescent="0.4">
      <c r="A20" s="1"/>
      <c r="B20" s="1"/>
      <c r="C20" s="1"/>
      <c r="D20" s="1"/>
      <c r="E20" s="1"/>
      <c r="F20" s="1"/>
      <c r="G20" s="1"/>
      <c r="H20" s="1"/>
      <c r="I20" s="1"/>
      <c r="J20" s="1"/>
      <c r="K20" s="1"/>
      <c r="L20" s="1"/>
      <c r="M20" s="1"/>
    </row>
    <row r="21" spans="1:13" x14ac:dyDescent="0.4">
      <c r="A21" s="1"/>
      <c r="B21" s="1"/>
      <c r="C21" s="1"/>
      <c r="D21" s="1"/>
      <c r="E21" s="1"/>
      <c r="F21" s="1"/>
      <c r="G21" s="1"/>
      <c r="H21" s="1"/>
      <c r="I21" s="1"/>
      <c r="J21" s="1"/>
      <c r="K21" s="1"/>
      <c r="L21" s="1"/>
      <c r="M21" s="1"/>
    </row>
    <row r="22" spans="1:13" x14ac:dyDescent="0.4">
      <c r="A22" s="1"/>
      <c r="B22" s="1"/>
      <c r="C22" s="1"/>
      <c r="D22" s="1"/>
      <c r="E22" s="1"/>
      <c r="F22" s="1"/>
      <c r="G22" s="1"/>
      <c r="H22" s="1"/>
      <c r="I22" s="1"/>
      <c r="J22" s="1"/>
      <c r="K22" s="1"/>
      <c r="L22" s="1"/>
      <c r="M22" s="1"/>
    </row>
    <row r="23" spans="1:13" x14ac:dyDescent="0.4">
      <c r="A23" s="1"/>
      <c r="B23" s="1"/>
      <c r="C23" s="1"/>
      <c r="D23" s="1"/>
      <c r="E23" s="1"/>
      <c r="F23" s="1"/>
      <c r="G23" s="1"/>
      <c r="H23" s="1"/>
      <c r="I23" s="1"/>
      <c r="J23" s="1"/>
      <c r="K23" s="1"/>
      <c r="L23" s="1"/>
      <c r="M23" s="1"/>
    </row>
    <row r="24" spans="1:13" ht="99.75" customHeight="1" x14ac:dyDescent="0.4">
      <c r="A24" s="1"/>
      <c r="B24" s="1"/>
      <c r="C24" s="1"/>
      <c r="D24" s="1"/>
      <c r="E24" s="1"/>
      <c r="F24" s="1"/>
      <c r="G24" s="1"/>
      <c r="H24" s="1"/>
      <c r="I24" s="1"/>
      <c r="J24" s="1"/>
      <c r="K24" s="1"/>
      <c r="L24" s="1"/>
      <c r="M24" s="1"/>
    </row>
    <row r="25" spans="1:13" x14ac:dyDescent="0.4">
      <c r="A25" s="1"/>
      <c r="B25" s="19"/>
      <c r="C25" s="19"/>
      <c r="D25" s="19"/>
      <c r="E25" s="19"/>
      <c r="F25" s="19"/>
      <c r="G25" s="19"/>
      <c r="H25" s="19"/>
      <c r="I25" s="19"/>
      <c r="J25" s="19"/>
      <c r="K25" s="19"/>
      <c r="L25" s="19"/>
      <c r="M25" s="19"/>
    </row>
    <row r="26" spans="1:13" x14ac:dyDescent="0.4">
      <c r="A26" s="1"/>
    </row>
    <row r="27" spans="1:13" x14ac:dyDescent="0.4">
      <c r="A27" s="1"/>
    </row>
    <row r="28" spans="1:13" x14ac:dyDescent="0.4">
      <c r="A28" s="1"/>
    </row>
    <row r="29" spans="1:13" x14ac:dyDescent="0.4">
      <c r="A29" s="1"/>
    </row>
    <row r="30" spans="1:13" x14ac:dyDescent="0.4">
      <c r="A30" s="1"/>
    </row>
    <row r="31" spans="1:13" x14ac:dyDescent="0.4">
      <c r="A31" s="1"/>
    </row>
  </sheetData>
  <mergeCells count="2">
    <mergeCell ref="B2:M3"/>
    <mergeCell ref="B25:M2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3BC3C-51B8-44EF-BAEC-F188CAEFAC2F}">
  <dimension ref="A1:U124"/>
  <sheetViews>
    <sheetView tabSelected="1" zoomScale="85" zoomScaleNormal="85" workbookViewId="0">
      <selection activeCell="T100" sqref="T100"/>
    </sheetView>
  </sheetViews>
  <sheetFormatPr defaultColWidth="9.1796875" defaultRowHeight="14.5" x14ac:dyDescent="0.35"/>
  <cols>
    <col min="1" max="1" width="9.1796875" style="4"/>
    <col min="2" max="2" width="24" style="4" customWidth="1"/>
    <col min="3" max="3" width="14.81640625" style="4" bestFit="1" customWidth="1"/>
    <col min="4" max="4" width="16.81640625" style="4" customWidth="1"/>
    <col min="5" max="5" width="14.81640625" style="4" bestFit="1" customWidth="1"/>
    <col min="6" max="6" width="17.7265625" style="4" bestFit="1" customWidth="1"/>
    <col min="7" max="7" width="17.26953125" style="4" bestFit="1" customWidth="1"/>
    <col min="8" max="10" width="11.26953125" style="4" bestFit="1" customWidth="1"/>
    <col min="11" max="14" width="9.26953125" style="4" bestFit="1" customWidth="1"/>
    <col min="15" max="15" width="9.1796875" style="4"/>
    <col min="16" max="16" width="13.453125" style="4" customWidth="1"/>
    <col min="17" max="17" width="32.08984375" style="4" bestFit="1" customWidth="1"/>
    <col min="18" max="18" width="5.54296875" style="4" bestFit="1" customWidth="1"/>
    <col min="19" max="16384" width="9.1796875" style="4"/>
  </cols>
  <sheetData>
    <row r="1" spans="1:20" x14ac:dyDescent="0.35">
      <c r="A1" s="24"/>
      <c r="B1" s="24"/>
      <c r="C1" s="3"/>
      <c r="D1" s="3"/>
      <c r="E1" s="3"/>
      <c r="F1" s="3"/>
      <c r="G1" s="3"/>
      <c r="H1" s="3"/>
      <c r="I1" s="3"/>
      <c r="J1" s="3"/>
      <c r="K1" s="3"/>
      <c r="L1" s="3"/>
      <c r="M1" s="3"/>
      <c r="N1" s="3"/>
      <c r="O1" s="3"/>
    </row>
    <row r="2" spans="1:20" ht="14.5" customHeight="1" x14ac:dyDescent="0.35">
      <c r="A2" s="3"/>
      <c r="B2" s="26" t="s">
        <v>33</v>
      </c>
      <c r="C2" s="26"/>
      <c r="D2" s="26"/>
      <c r="E2" s="26"/>
      <c r="F2" s="26"/>
      <c r="G2" s="26"/>
      <c r="H2" s="26"/>
      <c r="I2" s="26"/>
      <c r="J2" s="26"/>
      <c r="K2" s="26"/>
      <c r="L2" s="26"/>
      <c r="M2" s="26"/>
      <c r="N2" s="26"/>
      <c r="O2" s="3"/>
    </row>
    <row r="3" spans="1:20" x14ac:dyDescent="0.35">
      <c r="A3" s="24"/>
      <c r="B3" s="24"/>
      <c r="C3" s="3"/>
      <c r="D3" s="3"/>
      <c r="E3" s="3"/>
      <c r="F3" s="3"/>
      <c r="G3" s="3"/>
      <c r="H3" s="3"/>
      <c r="I3" s="3"/>
      <c r="J3" s="3"/>
      <c r="K3" s="3"/>
      <c r="L3" s="3"/>
      <c r="M3" s="3"/>
      <c r="N3" s="3"/>
      <c r="O3" s="3"/>
    </row>
    <row r="4" spans="1:20" x14ac:dyDescent="0.35">
      <c r="A4" s="5"/>
      <c r="B4" s="5" t="s">
        <v>0</v>
      </c>
      <c r="C4" s="5" t="s">
        <v>61</v>
      </c>
      <c r="D4" s="22" t="s">
        <v>25</v>
      </c>
      <c r="E4" s="22"/>
      <c r="F4" s="22"/>
      <c r="G4" s="15" t="s">
        <v>32</v>
      </c>
      <c r="H4" s="22" t="s">
        <v>82</v>
      </c>
      <c r="I4" s="22"/>
      <c r="J4" s="22"/>
      <c r="K4" s="22"/>
      <c r="L4" s="22"/>
      <c r="M4" s="22"/>
      <c r="N4" s="22"/>
      <c r="O4" s="5"/>
    </row>
    <row r="5" spans="1:20" x14ac:dyDescent="0.35">
      <c r="A5" s="27"/>
      <c r="B5" s="27"/>
      <c r="C5" s="5"/>
      <c r="D5" s="16" t="s">
        <v>1</v>
      </c>
      <c r="E5" s="16" t="s">
        <v>63</v>
      </c>
      <c r="F5" s="16" t="s">
        <v>64</v>
      </c>
      <c r="G5" s="16" t="s">
        <v>26</v>
      </c>
      <c r="H5" s="16" t="s">
        <v>2</v>
      </c>
      <c r="I5" s="16" t="s">
        <v>3</v>
      </c>
      <c r="J5" s="16" t="s">
        <v>4</v>
      </c>
      <c r="K5" s="16" t="s">
        <v>5</v>
      </c>
      <c r="L5" s="16" t="s">
        <v>6</v>
      </c>
      <c r="M5" s="16" t="s">
        <v>7</v>
      </c>
      <c r="N5" s="16" t="s">
        <v>8</v>
      </c>
      <c r="O5" s="7"/>
    </row>
    <row r="6" spans="1:20" x14ac:dyDescent="0.35">
      <c r="A6" s="6"/>
      <c r="B6" s="8" t="s">
        <v>9</v>
      </c>
      <c r="C6" s="9"/>
      <c r="D6" s="9"/>
      <c r="E6" s="9"/>
      <c r="F6" s="9"/>
      <c r="G6" s="9"/>
      <c r="H6" s="9"/>
      <c r="I6" s="9"/>
      <c r="J6" s="9"/>
      <c r="K6" s="9"/>
      <c r="L6" s="9"/>
      <c r="M6" s="9"/>
      <c r="N6" s="9"/>
      <c r="O6" s="7"/>
      <c r="P6"/>
      <c r="Q6"/>
      <c r="R6"/>
      <c r="S6"/>
    </row>
    <row r="7" spans="1:20" x14ac:dyDescent="0.35">
      <c r="A7" s="6"/>
      <c r="B7" s="8" t="s">
        <v>11</v>
      </c>
      <c r="C7" s="9"/>
      <c r="D7" s="9"/>
      <c r="E7" s="9"/>
      <c r="F7" s="35"/>
      <c r="G7" s="9"/>
      <c r="H7" s="9"/>
      <c r="I7" s="9"/>
      <c r="J7" s="9"/>
      <c r="K7" s="35"/>
      <c r="L7" s="9"/>
      <c r="M7" s="9"/>
      <c r="N7" s="9"/>
      <c r="O7" s="7"/>
      <c r="P7" s="34">
        <f>7*(K7*F7)</f>
        <v>0</v>
      </c>
      <c r="Q7"/>
      <c r="R7"/>
      <c r="S7"/>
    </row>
    <row r="8" spans="1:20" x14ac:dyDescent="0.35">
      <c r="A8" s="6"/>
      <c r="B8" s="8" t="s">
        <v>12</v>
      </c>
      <c r="C8" s="9"/>
      <c r="D8" s="9"/>
      <c r="E8" s="9"/>
      <c r="F8" s="9"/>
      <c r="G8" s="9"/>
      <c r="H8" s="9"/>
      <c r="I8" s="9"/>
      <c r="J8" s="9"/>
      <c r="K8" s="9"/>
      <c r="L8" s="9"/>
      <c r="M8" s="9"/>
      <c r="N8" s="9"/>
      <c r="O8" s="7"/>
    </row>
    <row r="9" spans="1:20" x14ac:dyDescent="0.35">
      <c r="A9" s="6"/>
      <c r="B9" s="8" t="s">
        <v>13</v>
      </c>
      <c r="C9" s="9"/>
      <c r="D9" s="9"/>
      <c r="E9" s="9"/>
      <c r="F9" s="9"/>
      <c r="G9" s="9"/>
      <c r="H9" s="9"/>
      <c r="I9" s="9"/>
      <c r="J9" s="9"/>
      <c r="K9" s="9"/>
      <c r="L9" s="9"/>
      <c r="M9" s="9"/>
      <c r="N9" s="9"/>
      <c r="O9" s="7"/>
    </row>
    <row r="10" spans="1:20" x14ac:dyDescent="0.35">
      <c r="A10" s="6"/>
      <c r="B10" s="8" t="s">
        <v>14</v>
      </c>
      <c r="C10" s="9"/>
      <c r="D10" s="9"/>
      <c r="E10" s="9"/>
      <c r="F10" s="9"/>
      <c r="G10" s="9"/>
      <c r="H10" s="9"/>
      <c r="I10" s="9"/>
      <c r="J10" s="9"/>
      <c r="K10" s="9"/>
      <c r="L10" s="9"/>
      <c r="M10" s="9"/>
      <c r="N10" s="9"/>
      <c r="O10" s="7"/>
    </row>
    <row r="11" spans="1:20" x14ac:dyDescent="0.35">
      <c r="A11" s="6"/>
      <c r="B11" s="8" t="s">
        <v>17</v>
      </c>
      <c r="C11" s="9"/>
      <c r="D11" s="9"/>
      <c r="E11" s="9"/>
      <c r="F11" s="35"/>
      <c r="G11" s="9"/>
      <c r="H11" s="9"/>
      <c r="I11" s="9"/>
      <c r="J11" s="9"/>
      <c r="K11" s="35"/>
      <c r="L11" s="9"/>
      <c r="M11" s="9"/>
      <c r="N11" s="9"/>
      <c r="O11" s="7"/>
      <c r="P11" s="34">
        <f>K11*F11</f>
        <v>0</v>
      </c>
    </row>
    <row r="12" spans="1:20" x14ac:dyDescent="0.35">
      <c r="A12" s="27"/>
      <c r="B12" s="27"/>
      <c r="C12" s="8"/>
      <c r="D12" s="8"/>
      <c r="E12" s="8"/>
      <c r="F12" s="8"/>
      <c r="G12" s="8"/>
      <c r="H12" s="8"/>
      <c r="I12" s="8"/>
      <c r="J12" s="8"/>
      <c r="K12" s="8"/>
      <c r="L12" s="8"/>
      <c r="M12" s="8"/>
      <c r="N12" s="8"/>
      <c r="O12" s="8"/>
    </row>
    <row r="13" spans="1:20" x14ac:dyDescent="0.35">
      <c r="A13" s="27"/>
      <c r="B13" s="27"/>
      <c r="C13" s="7"/>
      <c r="D13" s="7"/>
      <c r="E13" s="7"/>
      <c r="F13" s="7"/>
      <c r="G13" s="7"/>
      <c r="H13" s="7"/>
      <c r="I13" s="7"/>
      <c r="J13" s="7"/>
      <c r="K13" s="7"/>
      <c r="L13" s="7"/>
      <c r="M13" s="7"/>
      <c r="N13" s="7"/>
      <c r="O13" s="7"/>
      <c r="Q13"/>
      <c r="R13"/>
      <c r="S13"/>
      <c r="T13"/>
    </row>
    <row r="14" spans="1:20" x14ac:dyDescent="0.35">
      <c r="A14" s="27"/>
      <c r="B14" s="27"/>
      <c r="C14" s="5"/>
      <c r="D14" s="5"/>
      <c r="E14" s="5"/>
      <c r="F14" s="5"/>
      <c r="G14" s="5"/>
      <c r="H14" s="5"/>
      <c r="I14" s="7"/>
      <c r="J14" s="7"/>
      <c r="K14" s="7"/>
      <c r="L14" s="7"/>
      <c r="M14" s="7"/>
      <c r="N14" s="7"/>
      <c r="O14" s="7"/>
    </row>
    <row r="15" spans="1:20" x14ac:dyDescent="0.35">
      <c r="A15" s="6"/>
      <c r="B15" s="5" t="s">
        <v>18</v>
      </c>
      <c r="C15" s="20" t="s">
        <v>61</v>
      </c>
      <c r="D15" s="22" t="s">
        <v>25</v>
      </c>
      <c r="E15" s="22"/>
      <c r="F15" s="22"/>
      <c r="G15" s="15" t="s">
        <v>32</v>
      </c>
      <c r="H15" s="22" t="s">
        <v>82</v>
      </c>
      <c r="I15" s="22"/>
      <c r="J15" s="22"/>
      <c r="K15" s="22"/>
      <c r="L15" s="22"/>
      <c r="M15" s="22"/>
      <c r="N15" s="22"/>
      <c r="O15" s="7"/>
    </row>
    <row r="16" spans="1:20" x14ac:dyDescent="0.35">
      <c r="A16" s="27"/>
      <c r="B16" s="27"/>
      <c r="C16" s="21"/>
      <c r="D16" s="16" t="s">
        <v>1</v>
      </c>
      <c r="E16" s="16" t="s">
        <v>63</v>
      </c>
      <c r="F16" s="16" t="s">
        <v>64</v>
      </c>
      <c r="G16" s="16" t="s">
        <v>26</v>
      </c>
      <c r="H16" s="16" t="s">
        <v>2</v>
      </c>
      <c r="I16" s="16" t="s">
        <v>3</v>
      </c>
      <c r="J16" s="16" t="s">
        <v>4</v>
      </c>
      <c r="K16" s="16" t="s">
        <v>5</v>
      </c>
      <c r="L16" s="16" t="s">
        <v>6</v>
      </c>
      <c r="M16" s="16" t="s">
        <v>7</v>
      </c>
      <c r="N16" s="16" t="s">
        <v>8</v>
      </c>
      <c r="O16" s="7"/>
    </row>
    <row r="17" spans="1:21" x14ac:dyDescent="0.35">
      <c r="A17" s="6"/>
      <c r="B17" s="8" t="s">
        <v>9</v>
      </c>
      <c r="C17" s="9"/>
      <c r="D17" s="9"/>
      <c r="E17" s="9"/>
      <c r="F17" s="9"/>
      <c r="G17" s="9"/>
      <c r="H17" s="9"/>
      <c r="I17" s="9"/>
      <c r="J17" s="9"/>
      <c r="K17" s="9"/>
      <c r="L17" s="9"/>
      <c r="M17" s="9"/>
      <c r="N17" s="9"/>
      <c r="O17" s="7"/>
    </row>
    <row r="18" spans="1:21" x14ac:dyDescent="0.35">
      <c r="A18" s="6"/>
      <c r="B18" s="8" t="s">
        <v>10</v>
      </c>
      <c r="C18" s="9"/>
      <c r="D18" s="9"/>
      <c r="E18" s="9"/>
      <c r="F18" s="9"/>
      <c r="G18" s="9"/>
      <c r="H18" s="9"/>
      <c r="I18" s="9"/>
      <c r="J18" s="9"/>
      <c r="K18" s="9"/>
      <c r="L18" s="9"/>
      <c r="M18" s="9"/>
      <c r="N18" s="9"/>
      <c r="O18" s="7"/>
    </row>
    <row r="19" spans="1:21" x14ac:dyDescent="0.35">
      <c r="A19" s="6"/>
      <c r="B19" s="8" t="s">
        <v>11</v>
      </c>
      <c r="C19" s="9"/>
      <c r="D19" s="9"/>
      <c r="E19" s="9"/>
      <c r="F19" s="35"/>
      <c r="G19" s="9"/>
      <c r="H19" s="9"/>
      <c r="I19" s="9"/>
      <c r="J19" s="35"/>
      <c r="K19" s="9"/>
      <c r="L19" s="9"/>
      <c r="M19" s="9"/>
      <c r="N19" s="9"/>
      <c r="O19" s="7"/>
      <c r="P19" s="34">
        <f>11*(J19*F19)</f>
        <v>0</v>
      </c>
    </row>
    <row r="20" spans="1:21" x14ac:dyDescent="0.35">
      <c r="A20" s="6"/>
      <c r="B20" s="8" t="s">
        <v>12</v>
      </c>
      <c r="C20" s="9"/>
      <c r="D20" s="9"/>
      <c r="E20" s="9"/>
      <c r="F20" s="35"/>
      <c r="G20" s="9"/>
      <c r="H20" s="9"/>
      <c r="I20" s="9"/>
      <c r="J20" s="35"/>
      <c r="K20" s="9"/>
      <c r="L20" s="9"/>
      <c r="M20" s="9"/>
      <c r="N20" s="9"/>
      <c r="O20" s="7"/>
      <c r="P20" s="34">
        <f>3*(J20*F20)</f>
        <v>0</v>
      </c>
    </row>
    <row r="21" spans="1:21" x14ac:dyDescent="0.35">
      <c r="A21" s="6"/>
      <c r="B21" s="8" t="s">
        <v>13</v>
      </c>
      <c r="C21" s="9"/>
      <c r="D21" s="9"/>
      <c r="E21" s="9"/>
      <c r="F21" s="9"/>
      <c r="G21" s="9"/>
      <c r="H21" s="9"/>
      <c r="I21" s="9"/>
      <c r="J21" s="9"/>
      <c r="K21" s="9"/>
      <c r="L21" s="9"/>
      <c r="M21" s="9"/>
      <c r="N21" s="9"/>
      <c r="O21" s="7"/>
    </row>
    <row r="22" spans="1:21" x14ac:dyDescent="0.35">
      <c r="A22" s="6"/>
      <c r="B22" s="8" t="s">
        <v>14</v>
      </c>
      <c r="C22" s="9"/>
      <c r="D22" s="9"/>
      <c r="E22" s="9"/>
      <c r="F22" s="9"/>
      <c r="G22" s="9"/>
      <c r="H22" s="9"/>
      <c r="I22" s="9"/>
      <c r="J22" s="9"/>
      <c r="K22" s="9"/>
      <c r="L22" s="9"/>
      <c r="M22" s="9"/>
      <c r="N22" s="9"/>
      <c r="O22" s="7"/>
      <c r="Q22"/>
      <c r="R22"/>
      <c r="S22"/>
      <c r="T22"/>
      <c r="U22"/>
    </row>
    <row r="23" spans="1:21" x14ac:dyDescent="0.35">
      <c r="A23" s="6"/>
      <c r="B23" s="8" t="s">
        <v>15</v>
      </c>
      <c r="C23" s="9"/>
      <c r="D23" s="9"/>
      <c r="E23" s="9"/>
      <c r="F23" s="9"/>
      <c r="G23" s="9"/>
      <c r="H23" s="9"/>
      <c r="I23" s="9"/>
      <c r="J23" s="9"/>
      <c r="K23" s="9"/>
      <c r="L23" s="9"/>
      <c r="M23" s="9"/>
      <c r="N23" s="9"/>
      <c r="O23" s="7"/>
      <c r="Q23"/>
      <c r="R23"/>
      <c r="S23"/>
      <c r="T23"/>
      <c r="U23"/>
    </row>
    <row r="24" spans="1:21" x14ac:dyDescent="0.35">
      <c r="A24" s="6"/>
      <c r="B24" s="8" t="s">
        <v>16</v>
      </c>
      <c r="C24" s="9"/>
      <c r="D24" s="9"/>
      <c r="E24" s="9"/>
      <c r="F24" s="35"/>
      <c r="G24" s="9"/>
      <c r="H24" s="9"/>
      <c r="I24" s="9"/>
      <c r="J24" s="9"/>
      <c r="K24" s="35"/>
      <c r="L24" s="9"/>
      <c r="M24" s="9"/>
      <c r="N24" s="9"/>
      <c r="O24" s="7"/>
      <c r="P24" s="34">
        <f>K24*F24</f>
        <v>0</v>
      </c>
      <c r="Q24"/>
      <c r="R24"/>
      <c r="S24"/>
      <c r="T24"/>
      <c r="U24"/>
    </row>
    <row r="25" spans="1:21" x14ac:dyDescent="0.35">
      <c r="A25" s="6"/>
      <c r="B25" s="8" t="s">
        <v>17</v>
      </c>
      <c r="C25" s="9"/>
      <c r="D25" s="9"/>
      <c r="E25" s="9"/>
      <c r="F25" s="9"/>
      <c r="G25" s="9"/>
      <c r="H25" s="9"/>
      <c r="I25" s="9"/>
      <c r="J25" s="9"/>
      <c r="K25" s="9"/>
      <c r="L25" s="9"/>
      <c r="M25" s="9"/>
      <c r="N25" s="9"/>
      <c r="O25" s="7"/>
      <c r="Q25"/>
      <c r="R25"/>
      <c r="S25"/>
      <c r="T25"/>
      <c r="U25"/>
    </row>
    <row r="26" spans="1:21" x14ac:dyDescent="0.35">
      <c r="A26" s="6"/>
      <c r="B26" s="8" t="s">
        <v>19</v>
      </c>
      <c r="C26" s="9"/>
      <c r="D26" s="9"/>
      <c r="E26" s="9"/>
      <c r="F26" s="9"/>
      <c r="G26" s="9"/>
      <c r="H26" s="9"/>
      <c r="I26" s="9"/>
      <c r="J26" s="9"/>
      <c r="K26" s="9"/>
      <c r="L26" s="9"/>
      <c r="M26" s="9"/>
      <c r="N26" s="9"/>
      <c r="O26" s="7"/>
    </row>
    <row r="27" spans="1:21" x14ac:dyDescent="0.35">
      <c r="A27" s="27"/>
      <c r="B27" s="27"/>
      <c r="C27" s="7"/>
      <c r="D27" s="7"/>
      <c r="E27" s="7"/>
      <c r="F27" s="7"/>
      <c r="G27" s="7"/>
      <c r="H27" s="7"/>
      <c r="I27" s="7"/>
      <c r="J27" s="7"/>
      <c r="K27" s="7"/>
      <c r="L27" s="7"/>
      <c r="M27" s="7"/>
      <c r="N27" s="7"/>
      <c r="O27" s="7"/>
    </row>
    <row r="28" spans="1:21" x14ac:dyDescent="0.35">
      <c r="A28" s="27"/>
      <c r="B28" s="27"/>
      <c r="C28" s="7"/>
      <c r="D28" s="7"/>
      <c r="E28" s="7"/>
      <c r="F28" s="7"/>
      <c r="G28" s="7"/>
      <c r="H28" s="7"/>
      <c r="I28" s="7"/>
      <c r="J28" s="7"/>
      <c r="K28" s="7"/>
      <c r="L28" s="7"/>
      <c r="M28" s="7"/>
      <c r="N28" s="7"/>
      <c r="O28" s="7"/>
    </row>
    <row r="29" spans="1:21" x14ac:dyDescent="0.35">
      <c r="A29" s="6"/>
      <c r="B29" s="5" t="s">
        <v>34</v>
      </c>
      <c r="C29" s="20" t="s">
        <v>61</v>
      </c>
      <c r="D29" s="23" t="s">
        <v>25</v>
      </c>
      <c r="E29" s="23"/>
      <c r="F29" s="23"/>
      <c r="G29" s="17" t="s">
        <v>32</v>
      </c>
      <c r="H29" s="23" t="s">
        <v>82</v>
      </c>
      <c r="I29" s="23"/>
      <c r="J29" s="23"/>
      <c r="K29" s="23"/>
      <c r="L29" s="7"/>
      <c r="M29" s="7"/>
      <c r="N29" s="7"/>
      <c r="O29" s="7"/>
    </row>
    <row r="30" spans="1:21" x14ac:dyDescent="0.35">
      <c r="A30" s="27"/>
      <c r="B30" s="27"/>
      <c r="C30" s="21"/>
      <c r="D30" s="16" t="s">
        <v>1</v>
      </c>
      <c r="E30" s="16" t="s">
        <v>63</v>
      </c>
      <c r="F30" s="16" t="s">
        <v>64</v>
      </c>
      <c r="G30" s="16" t="s">
        <v>26</v>
      </c>
      <c r="H30" s="16" t="s">
        <v>2</v>
      </c>
      <c r="I30" s="16" t="s">
        <v>3</v>
      </c>
      <c r="J30" s="16" t="s">
        <v>4</v>
      </c>
      <c r="K30" s="16" t="s">
        <v>5</v>
      </c>
      <c r="L30" s="7"/>
      <c r="O30"/>
      <c r="P30"/>
      <c r="Q30"/>
      <c r="R30"/>
      <c r="S30"/>
      <c r="T30"/>
    </row>
    <row r="31" spans="1:21" x14ac:dyDescent="0.35">
      <c r="A31" s="6"/>
      <c r="B31" s="8" t="s">
        <v>9</v>
      </c>
      <c r="C31" s="9"/>
      <c r="D31" s="9"/>
      <c r="E31" s="9"/>
      <c r="F31" s="35"/>
      <c r="G31" s="35"/>
      <c r="H31" s="9"/>
      <c r="I31" s="9"/>
      <c r="J31" s="9"/>
      <c r="K31" s="9"/>
      <c r="L31" s="7"/>
      <c r="M31" s="34">
        <f>16*(F31*G31)</f>
        <v>0</v>
      </c>
      <c r="O31"/>
      <c r="P31"/>
      <c r="Q31"/>
      <c r="R31"/>
      <c r="S31"/>
      <c r="T31"/>
    </row>
    <row r="32" spans="1:21" x14ac:dyDescent="0.35">
      <c r="A32" s="6"/>
      <c r="B32" s="8" t="s">
        <v>77</v>
      </c>
      <c r="C32" s="9"/>
      <c r="D32" s="9"/>
      <c r="E32" s="9"/>
      <c r="F32" s="35"/>
      <c r="G32" s="35"/>
      <c r="H32" s="9"/>
      <c r="I32" s="9"/>
      <c r="J32" s="9"/>
      <c r="K32" s="9"/>
      <c r="L32" s="7"/>
      <c r="M32" s="34">
        <f>3*(F32*G32)</f>
        <v>0</v>
      </c>
      <c r="O32"/>
      <c r="P32"/>
      <c r="Q32"/>
      <c r="R32"/>
      <c r="S32"/>
      <c r="T32"/>
    </row>
    <row r="33" spans="1:21" x14ac:dyDescent="0.35">
      <c r="A33" s="27"/>
      <c r="B33" s="27"/>
      <c r="C33" s="7"/>
      <c r="D33" s="7"/>
      <c r="E33" s="7"/>
      <c r="F33" s="7"/>
      <c r="G33" s="7"/>
      <c r="H33" s="7"/>
      <c r="I33" s="7"/>
      <c r="J33" s="7"/>
      <c r="K33" s="7"/>
      <c r="L33" s="7"/>
      <c r="O33"/>
      <c r="P33"/>
      <c r="Q33"/>
      <c r="R33"/>
      <c r="S33"/>
      <c r="T33"/>
    </row>
    <row r="34" spans="1:21" x14ac:dyDescent="0.35">
      <c r="A34" s="27"/>
      <c r="B34" s="27"/>
      <c r="C34" s="7"/>
      <c r="D34" s="7"/>
      <c r="E34" s="7"/>
      <c r="F34" s="7"/>
      <c r="G34" s="7"/>
      <c r="H34" s="7"/>
      <c r="I34" s="7"/>
      <c r="J34" s="7"/>
      <c r="K34" s="7"/>
      <c r="L34" s="7"/>
      <c r="O34"/>
      <c r="P34"/>
      <c r="Q34"/>
      <c r="R34"/>
      <c r="S34"/>
      <c r="T34"/>
    </row>
    <row r="35" spans="1:21" x14ac:dyDescent="0.35">
      <c r="A35" s="27"/>
      <c r="B35" s="27"/>
      <c r="C35" s="7"/>
      <c r="D35" s="7"/>
      <c r="E35" s="7"/>
      <c r="F35" s="7"/>
      <c r="G35" s="7"/>
      <c r="H35" s="7"/>
      <c r="I35" s="7"/>
      <c r="J35" s="7"/>
      <c r="K35" s="7"/>
      <c r="L35" s="7"/>
      <c r="M35" s="7"/>
      <c r="N35" s="7"/>
      <c r="O35" s="7"/>
    </row>
    <row r="36" spans="1:21" x14ac:dyDescent="0.35">
      <c r="A36" s="6"/>
      <c r="B36" s="5" t="s">
        <v>36</v>
      </c>
      <c r="C36" s="20" t="s">
        <v>61</v>
      </c>
      <c r="D36" s="29" t="s">
        <v>25</v>
      </c>
      <c r="E36" s="30"/>
      <c r="F36" s="31"/>
      <c r="G36" s="15" t="s">
        <v>32</v>
      </c>
      <c r="H36" s="29" t="s">
        <v>82</v>
      </c>
      <c r="I36" s="30"/>
      <c r="J36" s="30"/>
      <c r="K36" s="31"/>
      <c r="L36" s="7"/>
      <c r="M36" s="7"/>
      <c r="N36" s="7"/>
      <c r="O36" s="8"/>
    </row>
    <row r="37" spans="1:21" x14ac:dyDescent="0.35">
      <c r="A37" s="27"/>
      <c r="B37" s="27"/>
      <c r="C37" s="21"/>
      <c r="D37" s="16" t="s">
        <v>1</v>
      </c>
      <c r="E37" s="16" t="s">
        <v>63</v>
      </c>
      <c r="F37" s="16" t="s">
        <v>64</v>
      </c>
      <c r="G37" s="16" t="s">
        <v>80</v>
      </c>
      <c r="H37" s="16" t="s">
        <v>2</v>
      </c>
      <c r="I37" s="16" t="s">
        <v>3</v>
      </c>
      <c r="J37" s="16" t="s">
        <v>4</v>
      </c>
      <c r="K37" s="16" t="s">
        <v>5</v>
      </c>
      <c r="L37" s="7"/>
      <c r="M37" s="7"/>
      <c r="N37" s="7"/>
      <c r="O37" s="7"/>
    </row>
    <row r="38" spans="1:21" x14ac:dyDescent="0.35">
      <c r="A38" s="6"/>
      <c r="B38" s="8" t="s">
        <v>9</v>
      </c>
      <c r="C38" s="9"/>
      <c r="D38" s="9"/>
      <c r="E38" s="9"/>
      <c r="F38" s="35"/>
      <c r="G38" s="9"/>
      <c r="H38" s="35"/>
      <c r="I38" s="9"/>
      <c r="J38" s="9"/>
      <c r="K38" s="9"/>
      <c r="L38" s="7"/>
      <c r="M38" s="34">
        <f>2*(H38*F38)</f>
        <v>0</v>
      </c>
      <c r="N38"/>
      <c r="O38"/>
      <c r="P38"/>
      <c r="Q38"/>
      <c r="R38"/>
    </row>
    <row r="39" spans="1:21" x14ac:dyDescent="0.35">
      <c r="A39" s="27"/>
      <c r="B39" s="27"/>
      <c r="C39" s="7"/>
      <c r="D39" s="7"/>
      <c r="E39" s="7"/>
      <c r="F39" s="7"/>
      <c r="G39" s="7"/>
      <c r="H39" s="7"/>
      <c r="I39" s="7"/>
      <c r="J39" s="7"/>
      <c r="K39" s="7"/>
      <c r="L39" s="7"/>
      <c r="M39" s="7"/>
      <c r="N39" s="7"/>
      <c r="O39" s="7"/>
      <c r="P39"/>
    </row>
    <row r="40" spans="1:21" x14ac:dyDescent="0.35">
      <c r="A40" s="27"/>
      <c r="B40" s="27"/>
      <c r="C40" s="7"/>
      <c r="D40" s="7"/>
      <c r="E40" s="7"/>
      <c r="F40" s="7"/>
      <c r="G40" s="7"/>
      <c r="H40" s="7"/>
      <c r="I40" s="7"/>
      <c r="J40" s="7"/>
      <c r="K40" s="7"/>
      <c r="L40" s="7"/>
      <c r="M40" s="7"/>
      <c r="N40" s="7"/>
      <c r="O40" s="7"/>
    </row>
    <row r="41" spans="1:21" x14ac:dyDescent="0.35">
      <c r="A41" s="27"/>
      <c r="B41" s="27"/>
      <c r="C41" s="7"/>
      <c r="D41" s="7"/>
      <c r="E41" s="7"/>
      <c r="F41" s="7"/>
      <c r="G41" s="7"/>
      <c r="H41" s="7"/>
      <c r="I41" s="7"/>
      <c r="J41" s="7"/>
      <c r="K41" s="7"/>
      <c r="L41" s="7"/>
      <c r="M41" s="7"/>
      <c r="N41" s="7"/>
      <c r="O41" s="7"/>
    </row>
    <row r="42" spans="1:21" x14ac:dyDescent="0.35">
      <c r="A42" s="6"/>
      <c r="B42" s="5" t="s">
        <v>35</v>
      </c>
      <c r="C42" s="20" t="s">
        <v>61</v>
      </c>
      <c r="D42" s="22" t="s">
        <v>25</v>
      </c>
      <c r="E42" s="22"/>
      <c r="F42" s="22"/>
      <c r="G42" s="15" t="s">
        <v>32</v>
      </c>
      <c r="H42" s="22" t="s">
        <v>82</v>
      </c>
      <c r="I42" s="22"/>
      <c r="J42" s="22"/>
      <c r="K42" s="22"/>
      <c r="L42" s="22"/>
      <c r="M42" s="7"/>
      <c r="N42" s="7"/>
      <c r="O42" s="8"/>
    </row>
    <row r="43" spans="1:21" x14ac:dyDescent="0.35">
      <c r="A43" s="27"/>
      <c r="B43" s="27"/>
      <c r="C43" s="21"/>
      <c r="D43" s="15" t="s">
        <v>1</v>
      </c>
      <c r="E43" s="15" t="s">
        <v>63</v>
      </c>
      <c r="F43" s="15" t="s">
        <v>64</v>
      </c>
      <c r="G43" s="15" t="s">
        <v>26</v>
      </c>
      <c r="H43" s="15" t="s">
        <v>20</v>
      </c>
      <c r="I43" s="15" t="s">
        <v>2</v>
      </c>
      <c r="J43" s="15" t="s">
        <v>3</v>
      </c>
      <c r="K43" s="15" t="s">
        <v>4</v>
      </c>
      <c r="L43" s="15" t="s">
        <v>5</v>
      </c>
      <c r="M43" s="7"/>
      <c r="O43" s="7"/>
    </row>
    <row r="44" spans="1:21" x14ac:dyDescent="0.35">
      <c r="A44" s="6"/>
      <c r="B44" s="8" t="s">
        <v>9</v>
      </c>
      <c r="C44" s="9"/>
      <c r="D44" s="9"/>
      <c r="E44" s="9"/>
      <c r="F44" s="9"/>
      <c r="G44" s="9"/>
      <c r="H44" s="9"/>
      <c r="I44" s="9"/>
      <c r="J44" s="9"/>
      <c r="K44" s="9"/>
      <c r="L44" s="9"/>
      <c r="M44" s="7"/>
      <c r="P44"/>
      <c r="Q44"/>
      <c r="R44"/>
      <c r="S44"/>
      <c r="T44"/>
      <c r="U44"/>
    </row>
    <row r="45" spans="1:21" x14ac:dyDescent="0.35">
      <c r="A45" s="6"/>
      <c r="B45" s="8" t="s">
        <v>11</v>
      </c>
      <c r="C45" s="9"/>
      <c r="D45" s="9"/>
      <c r="E45" s="9"/>
      <c r="F45" s="35"/>
      <c r="G45" s="9"/>
      <c r="H45" s="9"/>
      <c r="I45" s="9"/>
      <c r="J45" s="35"/>
      <c r="K45" s="9"/>
      <c r="L45" s="9"/>
      <c r="M45" s="7"/>
      <c r="N45" s="34">
        <f>5*(J45*F45)</f>
        <v>0</v>
      </c>
      <c r="P45"/>
      <c r="Q45"/>
      <c r="R45"/>
      <c r="S45"/>
      <c r="T45"/>
      <c r="U45"/>
    </row>
    <row r="46" spans="1:21" x14ac:dyDescent="0.35">
      <c r="A46" s="6"/>
      <c r="B46" s="8" t="s">
        <v>13</v>
      </c>
      <c r="C46" s="9"/>
      <c r="D46" s="9"/>
      <c r="E46" s="9"/>
      <c r="F46" s="35"/>
      <c r="G46" s="9"/>
      <c r="H46" s="9"/>
      <c r="I46" s="9"/>
      <c r="J46" s="35"/>
      <c r="K46" s="9"/>
      <c r="L46" s="9"/>
      <c r="M46" s="7"/>
      <c r="N46" s="34">
        <f>2*(J46*F46)</f>
        <v>0</v>
      </c>
      <c r="P46"/>
      <c r="Q46"/>
      <c r="R46"/>
      <c r="S46"/>
      <c r="T46"/>
      <c r="U46"/>
    </row>
    <row r="47" spans="1:21" x14ac:dyDescent="0.35">
      <c r="A47" s="27"/>
      <c r="B47" s="27"/>
      <c r="C47" s="7"/>
      <c r="D47" s="7"/>
      <c r="E47" s="7"/>
      <c r="F47" s="7"/>
      <c r="G47" s="7"/>
      <c r="H47" s="7"/>
      <c r="I47" s="7"/>
      <c r="J47" s="7"/>
      <c r="K47" s="7"/>
      <c r="L47" s="7"/>
      <c r="M47" s="7"/>
      <c r="O47" s="7"/>
    </row>
    <row r="48" spans="1:21" x14ac:dyDescent="0.35">
      <c r="A48" s="6"/>
      <c r="B48" s="5" t="s">
        <v>21</v>
      </c>
      <c r="C48" s="20" t="s">
        <v>61</v>
      </c>
      <c r="D48" s="22" t="s">
        <v>25</v>
      </c>
      <c r="E48" s="22"/>
      <c r="F48" s="22"/>
      <c r="G48" s="29" t="s">
        <v>83</v>
      </c>
      <c r="H48" s="30"/>
      <c r="I48" s="30"/>
      <c r="J48" s="31"/>
      <c r="K48" s="7"/>
      <c r="L48" s="7"/>
      <c r="M48" s="7"/>
      <c r="O48" s="8"/>
    </row>
    <row r="49" spans="1:17" x14ac:dyDescent="0.35">
      <c r="A49" s="27"/>
      <c r="B49" s="27"/>
      <c r="C49" s="21"/>
      <c r="D49" s="15" t="s">
        <v>1</v>
      </c>
      <c r="E49" s="15" t="s">
        <v>63</v>
      </c>
      <c r="F49" s="15" t="s">
        <v>64</v>
      </c>
      <c r="G49" s="15" t="s">
        <v>26</v>
      </c>
      <c r="H49" s="15" t="s">
        <v>2</v>
      </c>
      <c r="I49" s="15" t="s">
        <v>3</v>
      </c>
      <c r="J49" s="15" t="s">
        <v>4</v>
      </c>
      <c r="K49" s="7"/>
      <c r="L49" s="7"/>
      <c r="M49" s="7"/>
      <c r="N49" s="7"/>
      <c r="O49" s="8"/>
    </row>
    <row r="50" spans="1:17" x14ac:dyDescent="0.35">
      <c r="A50" s="6"/>
      <c r="B50" s="8" t="s">
        <v>53</v>
      </c>
      <c r="C50" s="9"/>
      <c r="D50" s="9"/>
      <c r="E50" s="9"/>
      <c r="F50" s="35"/>
      <c r="G50" s="9"/>
      <c r="H50" s="9"/>
      <c r="I50" s="35"/>
      <c r="J50" s="9"/>
      <c r="K50" s="7"/>
      <c r="L50" s="34">
        <f>2*(F50*I50)</f>
        <v>0</v>
      </c>
      <c r="M50"/>
      <c r="N50"/>
      <c r="O50"/>
      <c r="P50"/>
      <c r="Q50"/>
    </row>
    <row r="51" spans="1:17" x14ac:dyDescent="0.35">
      <c r="A51" s="27"/>
      <c r="B51" s="27"/>
      <c r="C51" s="8"/>
      <c r="D51" s="8"/>
      <c r="E51" s="8"/>
      <c r="F51" s="8"/>
      <c r="G51" s="8"/>
      <c r="H51" s="8"/>
      <c r="I51" s="8"/>
      <c r="J51" s="8"/>
      <c r="K51" s="7"/>
      <c r="L51" s="7"/>
      <c r="M51" s="7"/>
      <c r="O51" s="7"/>
    </row>
    <row r="52" spans="1:17" x14ac:dyDescent="0.35">
      <c r="A52" s="6"/>
      <c r="B52" s="5" t="s">
        <v>54</v>
      </c>
      <c r="C52" s="20" t="s">
        <v>61</v>
      </c>
      <c r="D52" s="22" t="s">
        <v>25</v>
      </c>
      <c r="E52" s="22"/>
      <c r="F52" s="22"/>
      <c r="G52" s="22" t="s">
        <v>22</v>
      </c>
      <c r="H52" s="22"/>
      <c r="I52" s="22"/>
      <c r="J52" s="22"/>
      <c r="K52" s="7"/>
      <c r="L52" s="7"/>
      <c r="M52" s="7"/>
      <c r="N52" s="7"/>
      <c r="O52" s="8"/>
    </row>
    <row r="53" spans="1:17" x14ac:dyDescent="0.35">
      <c r="A53" s="27"/>
      <c r="B53" s="27"/>
      <c r="C53" s="21"/>
      <c r="D53" s="15" t="s">
        <v>1</v>
      </c>
      <c r="E53" s="15" t="s">
        <v>63</v>
      </c>
      <c r="F53" s="15" t="s">
        <v>64</v>
      </c>
      <c r="G53" s="15" t="s">
        <v>26</v>
      </c>
      <c r="H53" s="15" t="s">
        <v>2</v>
      </c>
      <c r="I53" s="15" t="s">
        <v>3</v>
      </c>
      <c r="J53" s="15" t="s">
        <v>4</v>
      </c>
      <c r="K53" s="7"/>
      <c r="L53" s="7"/>
      <c r="M53" s="7"/>
      <c r="N53" s="7"/>
      <c r="O53" s="8"/>
    </row>
    <row r="54" spans="1:17" x14ac:dyDescent="0.35">
      <c r="A54" s="6"/>
      <c r="B54" s="8" t="s">
        <v>23</v>
      </c>
      <c r="C54" s="9"/>
      <c r="D54" s="9"/>
      <c r="E54" s="9"/>
      <c r="F54" s="35"/>
      <c r="G54" s="35"/>
      <c r="H54" s="9"/>
      <c r="I54" s="9"/>
      <c r="J54" s="9"/>
      <c r="K54" s="7"/>
      <c r="L54" s="34">
        <f>F54+G54*4</f>
        <v>0</v>
      </c>
      <c r="M54"/>
      <c r="N54"/>
      <c r="O54"/>
      <c r="P54"/>
      <c r="Q54"/>
    </row>
    <row r="55" spans="1:17" x14ac:dyDescent="0.35">
      <c r="A55" s="27"/>
      <c r="B55" s="27"/>
      <c r="C55" s="7"/>
      <c r="D55" s="7"/>
      <c r="E55" s="7"/>
      <c r="F55" s="7"/>
      <c r="G55" s="7"/>
      <c r="H55" s="7"/>
      <c r="I55" s="7"/>
      <c r="J55" s="7"/>
      <c r="K55" s="7"/>
      <c r="L55" s="7"/>
      <c r="M55" s="7"/>
      <c r="N55" s="7"/>
      <c r="O55" s="7"/>
    </row>
    <row r="56" spans="1:17" x14ac:dyDescent="0.35">
      <c r="A56" s="27"/>
      <c r="B56" s="27"/>
      <c r="C56" s="7"/>
      <c r="D56" s="7"/>
      <c r="E56" s="7"/>
      <c r="F56" s="7"/>
      <c r="G56" s="7"/>
      <c r="H56" s="7"/>
      <c r="I56" s="7"/>
      <c r="J56" s="7"/>
      <c r="K56" s="7"/>
      <c r="L56" s="7"/>
      <c r="M56" s="7"/>
      <c r="N56" s="7"/>
      <c r="O56" s="7"/>
    </row>
    <row r="57" spans="1:17" x14ac:dyDescent="0.35">
      <c r="A57" s="7"/>
      <c r="B57" s="28" t="s">
        <v>37</v>
      </c>
      <c r="C57" s="28"/>
      <c r="D57" s="28"/>
      <c r="E57" s="28"/>
      <c r="F57" s="10" t="s">
        <v>24</v>
      </c>
      <c r="G57" s="7"/>
      <c r="H57" s="7"/>
      <c r="I57" s="7"/>
      <c r="J57" s="7"/>
      <c r="K57" s="7"/>
      <c r="L57" s="7"/>
      <c r="M57" s="7"/>
      <c r="N57" s="7"/>
      <c r="O57" s="7"/>
    </row>
    <row r="58" spans="1:17" x14ac:dyDescent="0.35">
      <c r="A58" s="24"/>
      <c r="B58" s="24"/>
      <c r="C58" s="11"/>
      <c r="D58" s="11"/>
      <c r="E58" s="11"/>
      <c r="F58" s="11"/>
      <c r="G58" s="3"/>
      <c r="H58" s="3"/>
      <c r="I58" s="3"/>
      <c r="J58" s="3"/>
      <c r="K58" s="3"/>
      <c r="L58" s="3"/>
      <c r="M58" s="3"/>
      <c r="N58" s="3"/>
      <c r="O58" s="3"/>
    </row>
    <row r="59" spans="1:17" x14ac:dyDescent="0.35">
      <c r="A59" s="3"/>
      <c r="B59" s="26" t="s">
        <v>42</v>
      </c>
      <c r="C59" s="26"/>
      <c r="D59" s="26"/>
      <c r="E59" s="26"/>
      <c r="F59" s="26"/>
      <c r="G59" s="3"/>
      <c r="H59" s="3"/>
      <c r="I59" s="3"/>
      <c r="J59" s="3"/>
      <c r="K59" s="3"/>
      <c r="L59" s="3"/>
      <c r="M59" s="3"/>
      <c r="N59" s="3"/>
      <c r="O59" s="3"/>
    </row>
    <row r="60" spans="1:17" x14ac:dyDescent="0.35">
      <c r="A60" s="24"/>
      <c r="B60" s="24"/>
      <c r="C60" s="3"/>
      <c r="D60" s="3"/>
      <c r="E60" s="3"/>
      <c r="F60" s="3"/>
      <c r="G60" s="3"/>
      <c r="H60" s="3"/>
      <c r="I60" s="3"/>
      <c r="J60" s="3"/>
      <c r="K60" s="3"/>
      <c r="L60" s="3"/>
      <c r="M60" s="3"/>
      <c r="N60" s="3"/>
    </row>
    <row r="61" spans="1:17" x14ac:dyDescent="0.35">
      <c r="A61" s="7"/>
      <c r="B61" s="8" t="s">
        <v>40</v>
      </c>
      <c r="C61" s="15" t="s">
        <v>29</v>
      </c>
      <c r="D61" s="15" t="s">
        <v>30</v>
      </c>
      <c r="E61" s="15" t="s">
        <v>38</v>
      </c>
      <c r="F61" s="15" t="s">
        <v>31</v>
      </c>
      <c r="G61" s="3"/>
      <c r="I61" s="7"/>
      <c r="J61" s="7"/>
      <c r="K61" s="7"/>
      <c r="L61" s="7"/>
      <c r="M61" s="7"/>
      <c r="N61" s="7"/>
      <c r="O61" s="7"/>
    </row>
    <row r="62" spans="1:17" x14ac:dyDescent="0.35">
      <c r="A62" s="7"/>
      <c r="B62" s="8" t="s">
        <v>27</v>
      </c>
      <c r="C62" s="9"/>
      <c r="D62" s="9"/>
      <c r="E62" s="9"/>
      <c r="F62" s="9"/>
      <c r="G62" s="7"/>
      <c r="I62" s="7"/>
      <c r="J62" s="7"/>
      <c r="K62" s="7"/>
      <c r="L62" s="7"/>
      <c r="M62" s="7"/>
      <c r="N62" s="7"/>
      <c r="O62" s="7"/>
    </row>
    <row r="63" spans="1:17" x14ac:dyDescent="0.35">
      <c r="A63" s="7"/>
      <c r="B63" s="8" t="s">
        <v>28</v>
      </c>
      <c r="C63" s="9"/>
      <c r="D63" s="9"/>
      <c r="E63" s="9"/>
      <c r="F63" s="35"/>
      <c r="G63" s="7"/>
      <c r="H63" s="32">
        <f>F63</f>
        <v>0</v>
      </c>
      <c r="I63"/>
      <c r="J63"/>
      <c r="K63"/>
      <c r="L63" s="7"/>
      <c r="M63" s="7"/>
      <c r="N63" s="7"/>
      <c r="O63" s="7"/>
    </row>
    <row r="64" spans="1:17" x14ac:dyDescent="0.35">
      <c r="A64" s="25"/>
      <c r="B64" s="25"/>
      <c r="C64" s="8"/>
      <c r="D64" s="8"/>
      <c r="E64" s="8"/>
      <c r="F64" s="7"/>
      <c r="G64" s="7"/>
      <c r="I64" s="7"/>
      <c r="J64" s="7"/>
      <c r="K64" s="7"/>
      <c r="L64" s="7"/>
      <c r="M64" s="7"/>
      <c r="N64" s="7"/>
      <c r="O64" s="7"/>
    </row>
    <row r="65" spans="1:16" x14ac:dyDescent="0.35">
      <c r="A65" s="7"/>
      <c r="B65" s="5" t="s">
        <v>79</v>
      </c>
      <c r="C65" s="15" t="s">
        <v>29</v>
      </c>
      <c r="D65" s="15" t="s">
        <v>30</v>
      </c>
      <c r="E65" s="15" t="s">
        <v>38</v>
      </c>
      <c r="F65" s="15" t="s">
        <v>31</v>
      </c>
      <c r="G65" s="7"/>
      <c r="I65" s="7"/>
      <c r="J65" s="7"/>
      <c r="K65" s="7"/>
      <c r="L65" s="7"/>
      <c r="M65" s="7"/>
      <c r="N65" s="7"/>
      <c r="O65" s="7"/>
    </row>
    <row r="66" spans="1:16" x14ac:dyDescent="0.35">
      <c r="A66" s="7"/>
      <c r="B66" s="8" t="s">
        <v>27</v>
      </c>
      <c r="C66" s="9"/>
      <c r="D66" s="9"/>
      <c r="E66" s="9"/>
      <c r="F66" s="9"/>
      <c r="G66" s="7"/>
      <c r="I66" s="7"/>
      <c r="J66" s="7"/>
      <c r="K66" s="7"/>
      <c r="L66" s="7"/>
      <c r="M66" s="7"/>
      <c r="N66" s="7"/>
      <c r="O66" s="7"/>
    </row>
    <row r="67" spans="1:16" x14ac:dyDescent="0.35">
      <c r="A67" s="7"/>
      <c r="B67" s="8" t="s">
        <v>28</v>
      </c>
      <c r="C67" s="9"/>
      <c r="D67" s="9"/>
      <c r="E67" s="9"/>
      <c r="F67" s="35"/>
      <c r="G67" s="7"/>
      <c r="H67" s="33">
        <f>F67*600</f>
        <v>0</v>
      </c>
      <c r="I67" s="7"/>
      <c r="J67" s="7"/>
      <c r="K67" s="7"/>
      <c r="L67" s="7"/>
      <c r="M67" s="7"/>
      <c r="N67" s="7"/>
      <c r="O67" s="7"/>
    </row>
    <row r="68" spans="1:16" x14ac:dyDescent="0.35">
      <c r="A68" s="25"/>
      <c r="B68" s="25"/>
      <c r="C68" s="7"/>
      <c r="D68" s="7"/>
      <c r="E68" s="7"/>
      <c r="F68" s="7"/>
      <c r="G68" s="7"/>
      <c r="I68" s="7"/>
      <c r="J68" s="7"/>
      <c r="K68" s="7"/>
      <c r="L68" s="7"/>
      <c r="M68" s="7"/>
      <c r="N68" s="7"/>
      <c r="O68" s="7"/>
    </row>
    <row r="69" spans="1:16" x14ac:dyDescent="0.35">
      <c r="A69" s="7"/>
      <c r="B69" s="8" t="s">
        <v>41</v>
      </c>
      <c r="C69" s="15" t="s">
        <v>29</v>
      </c>
      <c r="D69" s="15" t="s">
        <v>30</v>
      </c>
      <c r="E69" s="15" t="s">
        <v>38</v>
      </c>
      <c r="F69" s="15" t="s">
        <v>31</v>
      </c>
      <c r="G69" s="7"/>
      <c r="I69" s="7"/>
      <c r="J69" s="7"/>
      <c r="K69" s="7"/>
      <c r="L69" s="7"/>
      <c r="M69" s="7"/>
      <c r="N69" s="7"/>
      <c r="O69" s="7"/>
    </row>
    <row r="70" spans="1:16" x14ac:dyDescent="0.35">
      <c r="A70" s="7"/>
      <c r="B70" s="8" t="s">
        <v>27</v>
      </c>
      <c r="C70" s="9"/>
      <c r="D70" s="9"/>
      <c r="E70" s="9"/>
      <c r="F70" s="9"/>
      <c r="G70" s="7"/>
      <c r="I70" s="7"/>
      <c r="J70" s="7"/>
      <c r="K70" s="7"/>
      <c r="L70" s="7"/>
      <c r="M70" s="7"/>
      <c r="N70" s="7"/>
      <c r="O70" s="7"/>
    </row>
    <row r="71" spans="1:16" x14ac:dyDescent="0.35">
      <c r="A71" s="7"/>
      <c r="B71" s="8" t="s">
        <v>28</v>
      </c>
      <c r="C71" s="9"/>
      <c r="D71" s="9"/>
      <c r="E71" s="9"/>
      <c r="F71" s="35"/>
      <c r="G71" s="7"/>
      <c r="H71" s="33">
        <f>F71*5</f>
        <v>0</v>
      </c>
      <c r="I71" s="7"/>
      <c r="J71" s="34">
        <f>SUM(H63,H67,H71)</f>
        <v>0</v>
      </c>
      <c r="K71" s="7"/>
      <c r="L71" s="7"/>
      <c r="M71" s="7"/>
      <c r="N71" s="7"/>
      <c r="O71" s="7"/>
    </row>
    <row r="72" spans="1:16" x14ac:dyDescent="0.35">
      <c r="A72" s="24"/>
      <c r="B72" s="24"/>
      <c r="C72" s="3"/>
      <c r="D72" s="3"/>
      <c r="E72" s="3"/>
      <c r="F72" s="3"/>
      <c r="G72" s="3"/>
      <c r="H72" s="3"/>
      <c r="J72" s="3"/>
      <c r="K72" s="3"/>
      <c r="L72" s="3"/>
      <c r="M72" s="3"/>
      <c r="N72" s="3"/>
      <c r="O72" s="3"/>
    </row>
    <row r="73" spans="1:16" x14ac:dyDescent="0.35">
      <c r="A73" s="3"/>
      <c r="B73" s="14" t="s">
        <v>43</v>
      </c>
      <c r="C73" s="14"/>
      <c r="D73" s="14"/>
      <c r="E73" s="14"/>
      <c r="F73" s="3"/>
      <c r="G73" s="3"/>
      <c r="H73" s="3"/>
      <c r="I73" s="3"/>
      <c r="J73" s="3"/>
      <c r="K73" s="3"/>
      <c r="L73" s="3"/>
      <c r="M73" s="3"/>
      <c r="N73" s="3"/>
      <c r="O73" s="3"/>
    </row>
    <row r="74" spans="1:16" x14ac:dyDescent="0.35">
      <c r="A74" s="24"/>
      <c r="B74" s="24"/>
      <c r="C74" s="12"/>
      <c r="D74" s="12"/>
      <c r="E74" s="12"/>
      <c r="F74" s="3"/>
      <c r="G74" s="3"/>
      <c r="H74" s="3"/>
      <c r="I74" s="3"/>
      <c r="J74" s="3"/>
      <c r="K74" s="3"/>
      <c r="L74" s="3"/>
      <c r="M74" s="3"/>
      <c r="N74" s="3"/>
      <c r="O74" s="3"/>
    </row>
    <row r="75" spans="1:16" x14ac:dyDescent="0.35">
      <c r="A75" s="7"/>
      <c r="B75" s="8" t="s">
        <v>40</v>
      </c>
      <c r="C75" s="15" t="s">
        <v>45</v>
      </c>
      <c r="D75" s="15" t="s">
        <v>78</v>
      </c>
      <c r="E75" s="15" t="s">
        <v>44</v>
      </c>
      <c r="F75" s="3"/>
      <c r="H75" s="7"/>
      <c r="I75" s="7"/>
      <c r="J75" s="7"/>
      <c r="K75" s="7"/>
      <c r="L75" s="7"/>
      <c r="M75" s="7"/>
      <c r="N75" s="7"/>
      <c r="O75" s="7"/>
      <c r="P75" s="7"/>
    </row>
    <row r="76" spans="1:16" x14ac:dyDescent="0.35">
      <c r="A76" s="7"/>
      <c r="B76" s="8" t="s">
        <v>27</v>
      </c>
      <c r="C76" s="9"/>
      <c r="D76" s="9"/>
      <c r="E76" s="9"/>
      <c r="F76" s="3"/>
      <c r="H76" s="7"/>
      <c r="I76" s="7"/>
      <c r="J76" s="7"/>
      <c r="K76" s="7"/>
      <c r="L76" s="7"/>
      <c r="M76" s="7"/>
      <c r="N76" s="7"/>
      <c r="O76" s="7"/>
      <c r="P76" s="7"/>
    </row>
    <row r="77" spans="1:16" x14ac:dyDescent="0.35">
      <c r="A77" s="7"/>
      <c r="B77" s="8" t="s">
        <v>28</v>
      </c>
      <c r="C77" s="9"/>
      <c r="D77" s="9"/>
      <c r="E77" s="9"/>
      <c r="F77" s="3"/>
      <c r="H77" s="7"/>
      <c r="I77" s="7"/>
      <c r="J77" s="7"/>
      <c r="K77" s="7"/>
      <c r="L77" s="7"/>
      <c r="M77" s="7"/>
      <c r="N77" s="7"/>
      <c r="O77" s="7"/>
      <c r="P77" s="7"/>
    </row>
    <row r="78" spans="1:16" x14ac:dyDescent="0.35">
      <c r="A78" s="7"/>
      <c r="B78" s="8" t="s">
        <v>39</v>
      </c>
      <c r="C78" s="35"/>
      <c r="D78" s="9"/>
      <c r="E78" s="9"/>
      <c r="F78" s="3"/>
      <c r="G78" s="33">
        <f>C78</f>
        <v>0</v>
      </c>
      <c r="H78"/>
      <c r="I78"/>
      <c r="J78"/>
      <c r="K78"/>
      <c r="L78"/>
      <c r="M78" s="7"/>
      <c r="N78" s="7"/>
      <c r="O78" s="7"/>
      <c r="P78" s="7"/>
    </row>
    <row r="79" spans="1:16" x14ac:dyDescent="0.35">
      <c r="A79" s="25"/>
      <c r="B79" s="25"/>
      <c r="C79" s="8"/>
      <c r="D79" s="8"/>
      <c r="E79" s="7"/>
      <c r="F79" s="3"/>
      <c r="H79" s="7"/>
      <c r="I79" s="7"/>
      <c r="J79" s="7"/>
      <c r="K79" s="7"/>
      <c r="L79" s="7"/>
      <c r="M79" s="7"/>
      <c r="N79" s="7"/>
      <c r="O79" s="7"/>
      <c r="P79" s="7"/>
    </row>
    <row r="80" spans="1:16" x14ac:dyDescent="0.35">
      <c r="A80" s="7"/>
      <c r="B80" s="5" t="s">
        <v>62</v>
      </c>
      <c r="C80" s="15" t="s">
        <v>45</v>
      </c>
      <c r="D80" s="15" t="s">
        <v>78</v>
      </c>
      <c r="E80" s="15" t="s">
        <v>44</v>
      </c>
      <c r="F80" s="3"/>
      <c r="I80" s="7"/>
      <c r="J80" s="7"/>
      <c r="K80" s="7"/>
      <c r="L80" s="7"/>
      <c r="M80" s="7"/>
      <c r="N80" s="7"/>
      <c r="O80" s="7"/>
      <c r="P80" s="7"/>
    </row>
    <row r="81" spans="1:16" x14ac:dyDescent="0.35">
      <c r="A81" s="7"/>
      <c r="B81" s="8" t="s">
        <v>27</v>
      </c>
      <c r="C81" s="9"/>
      <c r="D81" s="9"/>
      <c r="E81" s="9"/>
      <c r="F81" s="3"/>
      <c r="I81" s="7"/>
      <c r="J81" s="7"/>
      <c r="K81" s="7"/>
      <c r="L81" s="7"/>
      <c r="M81" s="7"/>
      <c r="N81" s="7"/>
      <c r="O81" s="7"/>
      <c r="P81" s="7"/>
    </row>
    <row r="82" spans="1:16" x14ac:dyDescent="0.35">
      <c r="A82" s="7"/>
      <c r="B82" s="8" t="s">
        <v>28</v>
      </c>
      <c r="C82" s="9"/>
      <c r="D82" s="9"/>
      <c r="E82" s="9"/>
      <c r="F82" s="3"/>
      <c r="I82" s="7"/>
      <c r="J82" s="7"/>
      <c r="K82" s="7"/>
      <c r="L82" s="7"/>
      <c r="M82" s="7"/>
      <c r="N82" s="7"/>
      <c r="O82" s="7"/>
      <c r="P82" s="7"/>
    </row>
    <row r="83" spans="1:16" x14ac:dyDescent="0.35">
      <c r="A83" s="7"/>
      <c r="B83" s="8" t="s">
        <v>74</v>
      </c>
      <c r="C83" s="9"/>
      <c r="D83" s="9"/>
      <c r="E83" s="9"/>
      <c r="F83" s="3"/>
      <c r="I83" s="7"/>
      <c r="J83" s="7"/>
      <c r="K83" s="7"/>
      <c r="L83" s="7"/>
      <c r="M83" s="7"/>
      <c r="N83" s="7"/>
      <c r="O83" s="7"/>
      <c r="P83" s="7"/>
    </row>
    <row r="84" spans="1:16" x14ac:dyDescent="0.35">
      <c r="A84" s="25"/>
      <c r="B84" s="25"/>
      <c r="C84" s="7"/>
      <c r="D84" s="7"/>
      <c r="E84" s="7"/>
      <c r="F84" s="3"/>
      <c r="I84" s="7"/>
      <c r="J84" s="7"/>
      <c r="K84" s="37" t="s">
        <v>86</v>
      </c>
      <c r="L84" s="37"/>
      <c r="M84" s="37"/>
      <c r="N84" s="37"/>
      <c r="O84" s="37"/>
      <c r="P84" s="37"/>
    </row>
    <row r="85" spans="1:16" x14ac:dyDescent="0.35">
      <c r="A85" s="7"/>
      <c r="B85" s="5" t="s">
        <v>62</v>
      </c>
      <c r="C85" s="15" t="s">
        <v>45</v>
      </c>
      <c r="D85" s="15" t="s">
        <v>78</v>
      </c>
      <c r="E85" s="15" t="s">
        <v>44</v>
      </c>
      <c r="F85" s="3"/>
      <c r="H85" s="7"/>
      <c r="I85" s="7"/>
      <c r="J85" s="7"/>
      <c r="K85" s="37"/>
      <c r="L85" s="37"/>
      <c r="M85" s="37"/>
      <c r="N85" s="37"/>
      <c r="O85" s="37"/>
      <c r="P85" s="37"/>
    </row>
    <row r="86" spans="1:16" x14ac:dyDescent="0.35">
      <c r="A86" s="7"/>
      <c r="B86" s="8" t="s">
        <v>27</v>
      </c>
      <c r="C86" s="9"/>
      <c r="D86" s="9"/>
      <c r="E86" s="9"/>
      <c r="F86" s="3"/>
      <c r="H86" s="7"/>
      <c r="I86" s="7"/>
      <c r="J86" s="7"/>
      <c r="K86" s="37"/>
      <c r="L86" s="37"/>
      <c r="M86" s="37"/>
      <c r="N86" s="37"/>
      <c r="O86" s="37"/>
      <c r="P86" s="37"/>
    </row>
    <row r="87" spans="1:16" x14ac:dyDescent="0.35">
      <c r="A87" s="7"/>
      <c r="B87" s="8" t="s">
        <v>28</v>
      </c>
      <c r="C87" s="9"/>
      <c r="D87" s="9"/>
      <c r="E87" s="9"/>
      <c r="F87" s="3"/>
      <c r="H87" s="7"/>
      <c r="I87" s="7"/>
      <c r="J87" s="7"/>
      <c r="K87" s="38">
        <f>I93+J71+L54+L50+N46+N45+M38+M31+M32+P24+P20+P19</f>
        <v>0</v>
      </c>
      <c r="L87" s="38"/>
      <c r="M87" s="38"/>
      <c r="N87" s="38"/>
      <c r="O87" s="38"/>
      <c r="P87" s="38"/>
    </row>
    <row r="88" spans="1:16" x14ac:dyDescent="0.35">
      <c r="A88" s="7"/>
      <c r="B88" s="8" t="s">
        <v>72</v>
      </c>
      <c r="C88" s="35"/>
      <c r="D88" s="9"/>
      <c r="E88" s="9"/>
      <c r="F88" s="3"/>
      <c r="G88" s="33">
        <f>C88*500</f>
        <v>0</v>
      </c>
      <c r="H88" s="7"/>
      <c r="I88" s="7"/>
      <c r="J88" s="7"/>
      <c r="K88" s="39"/>
      <c r="L88" s="39"/>
      <c r="M88" s="39"/>
      <c r="N88" s="39"/>
      <c r="O88" s="39"/>
      <c r="P88" s="39"/>
    </row>
    <row r="89" spans="1:16" x14ac:dyDescent="0.35">
      <c r="A89" s="25"/>
      <c r="B89" s="25"/>
      <c r="C89" s="7"/>
      <c r="D89" s="7"/>
      <c r="E89" s="7"/>
      <c r="F89" s="3"/>
      <c r="H89" s="7"/>
      <c r="I89" s="7"/>
      <c r="J89" s="7"/>
      <c r="K89" s="7"/>
      <c r="L89" s="7"/>
      <c r="M89" s="7"/>
      <c r="N89" s="7"/>
      <c r="O89" s="7"/>
      <c r="P89" s="7"/>
    </row>
    <row r="90" spans="1:16" x14ac:dyDescent="0.35">
      <c r="A90" s="7"/>
      <c r="B90" s="8" t="s">
        <v>41</v>
      </c>
      <c r="C90" s="15" t="s">
        <v>45</v>
      </c>
      <c r="D90" s="15" t="s">
        <v>78</v>
      </c>
      <c r="E90" s="15" t="s">
        <v>44</v>
      </c>
      <c r="F90" s="3"/>
      <c r="H90" s="7"/>
      <c r="I90" s="7"/>
      <c r="J90" s="7"/>
      <c r="K90" s="7"/>
      <c r="L90" s="7"/>
      <c r="M90" s="7"/>
      <c r="N90" s="7"/>
      <c r="O90" s="7"/>
      <c r="P90" s="7"/>
    </row>
    <row r="91" spans="1:16" x14ac:dyDescent="0.35">
      <c r="A91" s="7"/>
      <c r="B91" s="8" t="s">
        <v>27</v>
      </c>
      <c r="C91" s="9"/>
      <c r="D91" s="9"/>
      <c r="E91" s="9"/>
      <c r="F91" s="3"/>
      <c r="H91" s="7"/>
      <c r="I91" s="7"/>
      <c r="J91" s="7"/>
      <c r="K91" s="7"/>
      <c r="L91" s="7"/>
      <c r="M91" s="7"/>
      <c r="N91" s="7"/>
      <c r="O91" s="7"/>
      <c r="P91" s="7"/>
    </row>
    <row r="92" spans="1:16" x14ac:dyDescent="0.35">
      <c r="A92" s="7"/>
      <c r="B92" s="8" t="s">
        <v>28</v>
      </c>
      <c r="C92" s="9"/>
      <c r="D92" s="9"/>
      <c r="E92" s="9"/>
      <c r="F92" s="3"/>
      <c r="H92" s="7"/>
      <c r="I92" s="7"/>
      <c r="J92" s="7"/>
      <c r="K92" s="7"/>
      <c r="L92" s="7"/>
      <c r="M92" s="7"/>
      <c r="N92" s="7"/>
      <c r="O92" s="7"/>
      <c r="P92" s="7"/>
    </row>
    <row r="93" spans="1:16" x14ac:dyDescent="0.35">
      <c r="A93" s="7"/>
      <c r="B93" s="8" t="s">
        <v>81</v>
      </c>
      <c r="C93" s="35"/>
      <c r="D93" s="9"/>
      <c r="E93" s="9"/>
      <c r="F93" s="3"/>
      <c r="G93" s="33">
        <f>C93*5</f>
        <v>0</v>
      </c>
      <c r="H93" s="7"/>
      <c r="I93" s="34">
        <f>SUM(G78,G88,G93)</f>
        <v>0</v>
      </c>
      <c r="J93" s="7"/>
      <c r="K93" s="7"/>
      <c r="L93" s="7"/>
      <c r="M93" s="7"/>
      <c r="N93" s="7"/>
      <c r="O93" s="7"/>
      <c r="P93" s="7"/>
    </row>
    <row r="94" spans="1:16" x14ac:dyDescent="0.35">
      <c r="A94" s="24"/>
      <c r="B94" s="24"/>
      <c r="C94" s="3"/>
      <c r="D94" s="3"/>
      <c r="E94" s="3"/>
      <c r="F94" s="3"/>
      <c r="G94" s="3"/>
      <c r="H94" s="3"/>
      <c r="I94" s="3"/>
      <c r="J94" s="3"/>
      <c r="K94" s="3"/>
      <c r="L94" s="3"/>
      <c r="M94" s="3"/>
      <c r="N94" s="3"/>
      <c r="O94" s="3"/>
    </row>
    <row r="95" spans="1:16" x14ac:dyDescent="0.35">
      <c r="A95" s="3"/>
      <c r="B95" s="26" t="s">
        <v>70</v>
      </c>
      <c r="C95" s="26"/>
      <c r="D95" s="26"/>
      <c r="E95" s="26"/>
      <c r="F95" s="3"/>
      <c r="G95" s="3"/>
      <c r="H95" s="3"/>
      <c r="I95" s="3"/>
      <c r="J95" s="3"/>
      <c r="K95" s="3"/>
      <c r="L95" s="3"/>
      <c r="M95" s="3"/>
      <c r="N95" s="3"/>
      <c r="O95" s="3"/>
    </row>
    <row r="96" spans="1:16" x14ac:dyDescent="0.35">
      <c r="A96" s="24"/>
      <c r="B96" s="24"/>
      <c r="C96" s="3"/>
      <c r="D96" s="3"/>
      <c r="E96" s="3"/>
      <c r="F96" s="3"/>
      <c r="G96" s="3"/>
      <c r="H96" s="3"/>
      <c r="I96" s="3"/>
      <c r="J96" s="3"/>
      <c r="K96" s="3"/>
      <c r="L96" s="3"/>
      <c r="M96" s="3"/>
      <c r="N96" s="3"/>
      <c r="O96" s="3"/>
    </row>
    <row r="97" spans="1:15" x14ac:dyDescent="0.35">
      <c r="A97" s="24"/>
      <c r="B97" s="24"/>
      <c r="C97" s="15" t="s">
        <v>61</v>
      </c>
      <c r="D97" s="3"/>
      <c r="E97" s="3"/>
      <c r="F97" s="3"/>
      <c r="G97" s="3"/>
      <c r="H97" s="3"/>
      <c r="I97" s="3"/>
      <c r="J97" s="3"/>
      <c r="K97" s="3"/>
      <c r="L97" s="3"/>
      <c r="M97" s="3"/>
      <c r="N97" s="3"/>
      <c r="O97" s="3"/>
    </row>
    <row r="98" spans="1:15" x14ac:dyDescent="0.35">
      <c r="A98" s="3"/>
      <c r="B98" s="5" t="s">
        <v>46</v>
      </c>
      <c r="C98" s="9"/>
      <c r="D98" s="3"/>
      <c r="E98" s="3"/>
      <c r="F98" s="3"/>
      <c r="G98" s="3"/>
      <c r="H98" s="3"/>
      <c r="I98" s="3"/>
      <c r="J98" s="3"/>
      <c r="K98" s="3"/>
      <c r="L98" s="3"/>
      <c r="M98" s="3"/>
      <c r="N98" s="3"/>
      <c r="O98" s="3"/>
    </row>
    <row r="99" spans="1:15" x14ac:dyDescent="0.35">
      <c r="A99" s="3"/>
      <c r="B99" s="5" t="s">
        <v>47</v>
      </c>
      <c r="C99" s="9"/>
      <c r="D99" s="3"/>
      <c r="E99" s="3"/>
      <c r="F99" s="3"/>
      <c r="G99" s="3"/>
      <c r="H99" s="3"/>
      <c r="I99" s="3"/>
      <c r="J99" s="3"/>
      <c r="K99" s="3"/>
      <c r="L99" s="3"/>
      <c r="M99" s="3"/>
      <c r="N99" s="3"/>
      <c r="O99" s="3"/>
    </row>
    <row r="100" spans="1:15" x14ac:dyDescent="0.35">
      <c r="A100" s="3"/>
      <c r="B100" s="5" t="s">
        <v>48</v>
      </c>
      <c r="C100" s="9"/>
      <c r="D100" s="3"/>
      <c r="E100" s="3"/>
      <c r="F100" s="3"/>
      <c r="G100" s="3"/>
      <c r="H100" s="3"/>
      <c r="I100" s="3"/>
      <c r="J100" s="3"/>
      <c r="K100" s="3"/>
      <c r="L100" s="3"/>
      <c r="M100" s="3"/>
      <c r="N100" s="3"/>
      <c r="O100" s="3"/>
    </row>
    <row r="101" spans="1:15" x14ac:dyDescent="0.35">
      <c r="A101" s="3"/>
      <c r="B101" s="5" t="s">
        <v>49</v>
      </c>
      <c r="C101" s="9"/>
      <c r="D101" s="3"/>
      <c r="E101" s="3"/>
      <c r="F101" s="3"/>
      <c r="G101" s="3"/>
      <c r="H101" s="3"/>
      <c r="I101" s="3"/>
      <c r="J101" s="3"/>
      <c r="K101" s="3"/>
      <c r="L101" s="3"/>
      <c r="M101" s="3"/>
      <c r="N101" s="3"/>
      <c r="O101" s="3"/>
    </row>
    <row r="102" spans="1:15" x14ac:dyDescent="0.35">
      <c r="A102" s="3"/>
      <c r="B102" s="5" t="s">
        <v>50</v>
      </c>
      <c r="C102" s="9"/>
      <c r="D102" s="3"/>
      <c r="E102" s="3"/>
      <c r="F102" s="3"/>
      <c r="G102" s="3"/>
      <c r="H102" s="3"/>
      <c r="I102" s="3"/>
      <c r="J102" s="3"/>
      <c r="K102" s="3"/>
      <c r="L102" s="3"/>
      <c r="M102" s="3"/>
      <c r="N102" s="3"/>
      <c r="O102" s="3"/>
    </row>
    <row r="103" spans="1:15" x14ac:dyDescent="0.35">
      <c r="A103" s="3"/>
      <c r="B103" s="5" t="s">
        <v>51</v>
      </c>
      <c r="C103" s="9"/>
      <c r="D103" s="3"/>
      <c r="E103" s="3"/>
      <c r="F103" s="3"/>
      <c r="G103" s="3"/>
      <c r="H103" s="3"/>
      <c r="I103" s="3"/>
      <c r="J103" s="3"/>
      <c r="K103" s="3"/>
      <c r="L103" s="3"/>
      <c r="M103" s="3"/>
      <c r="N103" s="3"/>
      <c r="O103" s="3"/>
    </row>
    <row r="104" spans="1:15" x14ac:dyDescent="0.35">
      <c r="A104" s="24"/>
      <c r="B104" s="24"/>
      <c r="C104" s="5"/>
      <c r="D104" s="5"/>
      <c r="E104" s="5"/>
      <c r="F104" s="5"/>
      <c r="G104" s="3"/>
      <c r="H104" s="3"/>
      <c r="I104" s="3"/>
      <c r="J104" s="3"/>
      <c r="K104" s="3"/>
      <c r="L104" s="3"/>
      <c r="M104" s="3"/>
      <c r="N104" s="3"/>
      <c r="O104" s="3"/>
    </row>
    <row r="105" spans="1:15" x14ac:dyDescent="0.35">
      <c r="A105" s="3"/>
      <c r="B105" s="5" t="s">
        <v>52</v>
      </c>
      <c r="C105" s="15" t="s">
        <v>75</v>
      </c>
      <c r="D105" s="15" t="s">
        <v>76</v>
      </c>
      <c r="E105" s="5"/>
      <c r="F105" s="5"/>
      <c r="G105" s="3"/>
      <c r="H105" s="3"/>
      <c r="I105" s="3"/>
      <c r="J105" s="3"/>
      <c r="K105" s="3"/>
      <c r="L105" s="3"/>
      <c r="M105" s="3"/>
      <c r="N105" s="3"/>
      <c r="O105" s="3"/>
    </row>
    <row r="106" spans="1:15" x14ac:dyDescent="0.35">
      <c r="A106" s="3"/>
      <c r="B106" s="5" t="s">
        <v>73</v>
      </c>
      <c r="C106" s="9"/>
      <c r="D106" s="9"/>
      <c r="E106" s="5"/>
      <c r="F106" s="5"/>
      <c r="G106" s="3"/>
      <c r="H106" s="3"/>
      <c r="I106" s="3"/>
      <c r="J106" s="3"/>
      <c r="K106" s="3"/>
      <c r="L106" s="3"/>
      <c r="M106" s="3"/>
      <c r="N106" s="3"/>
      <c r="O106" s="3"/>
    </row>
    <row r="107" spans="1:15" x14ac:dyDescent="0.35">
      <c r="A107" s="3"/>
      <c r="B107" s="5" t="s">
        <v>55</v>
      </c>
      <c r="C107" s="9"/>
      <c r="D107" s="9"/>
      <c r="E107" s="5"/>
      <c r="F107" s="5"/>
      <c r="G107" s="3"/>
      <c r="H107" s="3"/>
      <c r="I107" s="3"/>
      <c r="J107" s="3"/>
      <c r="K107" s="3"/>
      <c r="L107" s="3"/>
      <c r="M107" s="3"/>
      <c r="N107" s="3"/>
      <c r="O107" s="3"/>
    </row>
    <row r="108" spans="1:15" x14ac:dyDescent="0.35">
      <c r="A108" s="3"/>
      <c r="B108" s="5" t="s">
        <v>65</v>
      </c>
      <c r="C108" s="9"/>
      <c r="D108" s="9"/>
      <c r="E108" s="5"/>
      <c r="F108" s="5"/>
      <c r="G108" s="3"/>
      <c r="H108" s="3"/>
      <c r="I108" s="3"/>
      <c r="J108" s="3"/>
      <c r="K108" s="3"/>
      <c r="L108" s="3"/>
      <c r="M108" s="3"/>
      <c r="N108" s="3"/>
      <c r="O108" s="3"/>
    </row>
    <row r="109" spans="1:15" x14ac:dyDescent="0.35">
      <c r="A109" s="3"/>
      <c r="B109" s="5" t="s">
        <v>66</v>
      </c>
      <c r="C109" s="9"/>
      <c r="D109" s="9"/>
      <c r="E109" s="5"/>
      <c r="F109" s="5"/>
      <c r="G109" s="3"/>
      <c r="H109" s="3"/>
      <c r="I109" s="3"/>
      <c r="J109" s="3"/>
      <c r="K109" s="3"/>
      <c r="L109" s="3"/>
      <c r="M109" s="3"/>
      <c r="N109" s="3"/>
      <c r="O109" s="3"/>
    </row>
    <row r="110" spans="1:15" x14ac:dyDescent="0.35">
      <c r="A110" s="3"/>
      <c r="B110" s="5" t="s">
        <v>69</v>
      </c>
      <c r="C110" s="9"/>
      <c r="D110" s="9"/>
      <c r="E110" s="5"/>
      <c r="F110" s="5"/>
      <c r="G110" s="3"/>
      <c r="H110" s="3"/>
      <c r="I110" s="3"/>
      <c r="J110" s="3"/>
      <c r="K110" s="3"/>
      <c r="L110" s="3"/>
      <c r="M110" s="3"/>
      <c r="N110" s="3"/>
      <c r="O110" s="3"/>
    </row>
    <row r="111" spans="1:15" x14ac:dyDescent="0.35">
      <c r="A111" s="3"/>
      <c r="B111" s="5" t="s">
        <v>56</v>
      </c>
      <c r="C111" s="9"/>
      <c r="D111" s="9"/>
      <c r="E111" s="5"/>
      <c r="F111" s="5"/>
      <c r="G111" s="3"/>
      <c r="H111" s="3"/>
      <c r="I111" s="3"/>
      <c r="J111" s="3"/>
      <c r="K111" s="3"/>
      <c r="L111" s="3"/>
      <c r="M111" s="3"/>
      <c r="N111" s="3"/>
      <c r="O111" s="3"/>
    </row>
    <row r="112" spans="1:15" x14ac:dyDescent="0.35">
      <c r="A112" s="3"/>
      <c r="B112" s="5" t="s">
        <v>67</v>
      </c>
      <c r="C112" s="9"/>
      <c r="D112" s="9"/>
      <c r="E112" s="5"/>
      <c r="F112" s="5"/>
      <c r="G112" s="3"/>
      <c r="H112" s="3"/>
      <c r="I112" s="3"/>
      <c r="J112" s="3"/>
      <c r="K112" s="3"/>
      <c r="L112" s="3"/>
      <c r="M112" s="3"/>
      <c r="N112" s="3"/>
      <c r="O112" s="3"/>
    </row>
    <row r="113" spans="1:15" x14ac:dyDescent="0.35">
      <c r="A113" s="3"/>
      <c r="B113" s="5" t="s">
        <v>57</v>
      </c>
      <c r="C113" s="9"/>
      <c r="D113" s="9"/>
      <c r="E113" s="5"/>
      <c r="F113" s="5"/>
      <c r="G113" s="3"/>
      <c r="H113" s="3"/>
      <c r="I113" s="3"/>
      <c r="J113" s="3"/>
      <c r="K113" s="3"/>
      <c r="L113" s="3"/>
      <c r="M113" s="3"/>
      <c r="N113" s="3"/>
      <c r="O113" s="3"/>
    </row>
    <row r="114" spans="1:15" x14ac:dyDescent="0.35">
      <c r="A114" s="3"/>
      <c r="B114" s="5" t="s">
        <v>68</v>
      </c>
      <c r="C114" s="9"/>
      <c r="D114" s="9"/>
      <c r="E114" s="5"/>
      <c r="F114" s="5"/>
      <c r="G114" s="3"/>
      <c r="H114" s="3"/>
      <c r="I114" s="3"/>
      <c r="J114" s="3"/>
      <c r="K114" s="3"/>
      <c r="L114" s="3"/>
      <c r="M114" s="3"/>
      <c r="N114" s="3"/>
      <c r="O114" s="3"/>
    </row>
    <row r="115" spans="1:15" x14ac:dyDescent="0.35">
      <c r="A115" s="3"/>
      <c r="B115" s="5" t="s">
        <v>58</v>
      </c>
      <c r="C115" s="9"/>
      <c r="D115" s="9"/>
      <c r="E115" s="5"/>
      <c r="F115" s="5"/>
      <c r="G115" s="3"/>
      <c r="H115" s="3"/>
      <c r="I115" s="3"/>
      <c r="J115" s="3"/>
      <c r="K115" s="3"/>
      <c r="L115" s="3"/>
      <c r="M115" s="3"/>
      <c r="N115" s="3"/>
      <c r="O115" s="3"/>
    </row>
    <row r="116" spans="1:15" x14ac:dyDescent="0.35">
      <c r="A116" s="3"/>
      <c r="B116" s="5" t="s">
        <v>59</v>
      </c>
      <c r="C116" s="9"/>
      <c r="D116" s="9"/>
      <c r="E116" s="5"/>
      <c r="F116" s="5"/>
      <c r="G116" s="3"/>
      <c r="H116" s="3"/>
      <c r="I116" s="3"/>
      <c r="J116" s="3"/>
      <c r="K116" s="3"/>
      <c r="L116" s="3"/>
      <c r="M116" s="3"/>
      <c r="N116" s="3"/>
      <c r="O116" s="3"/>
    </row>
    <row r="117" spans="1:15" ht="21" x14ac:dyDescent="0.35">
      <c r="A117" s="3"/>
      <c r="B117" s="13" t="s">
        <v>60</v>
      </c>
      <c r="C117" s="9"/>
      <c r="D117" s="9"/>
      <c r="E117" s="5"/>
      <c r="F117" s="5"/>
      <c r="G117" s="3"/>
      <c r="H117" s="3"/>
      <c r="I117" s="3"/>
      <c r="J117" s="3"/>
      <c r="K117" s="3"/>
      <c r="L117" s="3"/>
      <c r="M117" s="3"/>
      <c r="N117" s="3"/>
      <c r="O117" s="3"/>
    </row>
    <row r="120" spans="1:15" x14ac:dyDescent="0.35">
      <c r="B120" s="36" t="s">
        <v>84</v>
      </c>
    </row>
    <row r="121" spans="1:15" x14ac:dyDescent="0.35">
      <c r="B121" s="40" t="s">
        <v>85</v>
      </c>
      <c r="C121" s="40"/>
      <c r="D121" s="40"/>
      <c r="E121" s="40"/>
      <c r="F121" s="40"/>
      <c r="G121" s="40"/>
    </row>
    <row r="122" spans="1:15" x14ac:dyDescent="0.35">
      <c r="B122" s="40"/>
      <c r="C122" s="40"/>
      <c r="D122" s="40"/>
      <c r="E122" s="40"/>
      <c r="F122" s="40"/>
      <c r="G122" s="40"/>
    </row>
    <row r="123" spans="1:15" x14ac:dyDescent="0.35">
      <c r="B123" s="40"/>
      <c r="C123" s="40"/>
      <c r="D123" s="40"/>
      <c r="E123" s="40"/>
      <c r="F123" s="40"/>
      <c r="G123" s="40"/>
    </row>
    <row r="124" spans="1:15" x14ac:dyDescent="0.35">
      <c r="B124" s="40"/>
      <c r="C124" s="40"/>
      <c r="D124" s="40"/>
      <c r="E124" s="40"/>
      <c r="F124" s="40"/>
      <c r="G124" s="40"/>
    </row>
  </sheetData>
  <mergeCells count="64">
    <mergeCell ref="A96:B96"/>
    <mergeCell ref="A97:B97"/>
    <mergeCell ref="A104:B104"/>
    <mergeCell ref="A89:B89"/>
    <mergeCell ref="B121:G124"/>
    <mergeCell ref="K84:P86"/>
    <mergeCell ref="K87:P88"/>
    <mergeCell ref="A72:B72"/>
    <mergeCell ref="A74:B74"/>
    <mergeCell ref="A79:B79"/>
    <mergeCell ref="A84:B84"/>
    <mergeCell ref="A94:B94"/>
    <mergeCell ref="B95:E95"/>
    <mergeCell ref="B57:E57"/>
    <mergeCell ref="A58:B58"/>
    <mergeCell ref="B59:F59"/>
    <mergeCell ref="A60:B60"/>
    <mergeCell ref="A64:B64"/>
    <mergeCell ref="A68:B68"/>
    <mergeCell ref="C52:C53"/>
    <mergeCell ref="D52:F52"/>
    <mergeCell ref="G52:J52"/>
    <mergeCell ref="A53:B53"/>
    <mergeCell ref="A55:B55"/>
    <mergeCell ref="A56:B56"/>
    <mergeCell ref="A47:B47"/>
    <mergeCell ref="C48:C49"/>
    <mergeCell ref="D48:F48"/>
    <mergeCell ref="G48:J48"/>
    <mergeCell ref="A49:B49"/>
    <mergeCell ref="A51:B51"/>
    <mergeCell ref="A39:B39"/>
    <mergeCell ref="A40:B40"/>
    <mergeCell ref="A41:B41"/>
    <mergeCell ref="C42:C43"/>
    <mergeCell ref="D42:F42"/>
    <mergeCell ref="H42:L42"/>
    <mergeCell ref="A43:B43"/>
    <mergeCell ref="A33:B33"/>
    <mergeCell ref="A34:B34"/>
    <mergeCell ref="A35:B35"/>
    <mergeCell ref="C36:C37"/>
    <mergeCell ref="D36:F36"/>
    <mergeCell ref="H36:K36"/>
    <mergeCell ref="A37:B37"/>
    <mergeCell ref="A27:B27"/>
    <mergeCell ref="A28:B28"/>
    <mergeCell ref="C29:C30"/>
    <mergeCell ref="D29:F29"/>
    <mergeCell ref="H29:K29"/>
    <mergeCell ref="A30:B30"/>
    <mergeCell ref="A12:B12"/>
    <mergeCell ref="A13:B13"/>
    <mergeCell ref="A14:B14"/>
    <mergeCell ref="C15:C16"/>
    <mergeCell ref="D15:F15"/>
    <mergeCell ref="H15:N15"/>
    <mergeCell ref="A16:B16"/>
    <mergeCell ref="A1:B1"/>
    <mergeCell ref="B2:N2"/>
    <mergeCell ref="A3:B3"/>
    <mergeCell ref="D4:F4"/>
    <mergeCell ref="H4:N4"/>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Hoofdblad</vt:lpstr>
      <vt:lpstr>Tarievenblad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Melle Mos</dc:creator>
  <cp:lastModifiedBy>M Mos</cp:lastModifiedBy>
  <dcterms:created xsi:type="dcterms:W3CDTF">2025-09-04T04:21:10Z</dcterms:created>
  <dcterms:modified xsi:type="dcterms:W3CDTF">2025-09-15T07:05:48Z</dcterms:modified>
</cp:coreProperties>
</file>