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gemsd.sharepoint.com/sites/Inkoopprojectenll-Witgoedregeling/Gedeelde documenten/Witgoedregeling/1. Offerteaanvraag/"/>
    </mc:Choice>
  </mc:AlternateContent>
  <xr:revisionPtr revIDLastSave="106" documentId="14_{DB1597DA-F762-4291-B356-B93DB03E4D8F}" xr6:coauthVersionLast="47" xr6:coauthVersionMax="47" xr10:uidLastSave="{79C921B3-08FC-4221-861E-B9CCEF5F0AA4}"/>
  <bookViews>
    <workbookView xWindow="-120" yWindow="-120" windowWidth="29040" windowHeight="15840" xr2:uid="{FA024CC8-D68C-4F87-875F-44E1649EEBDD}"/>
  </bookViews>
  <sheets>
    <sheet name="Blad1" sheetId="1" r:id="rId1"/>
  </sheets>
  <definedNames>
    <definedName name="_Toc345680391" localSheetId="0">Blad1!$B$7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6" i="1"/>
  <c r="K9" i="1"/>
  <c r="K8" i="1"/>
  <c r="K7" i="1"/>
  <c r="K6" i="1"/>
  <c r="I9" i="1"/>
  <c r="G9" i="1"/>
  <c r="I8" i="1"/>
  <c r="G8" i="1"/>
  <c r="I7" i="1"/>
  <c r="G7" i="1"/>
  <c r="E8" i="1"/>
  <c r="E7" i="1"/>
  <c r="I6" i="1"/>
  <c r="G6" i="1"/>
  <c r="I10" i="1" l="1"/>
  <c r="E10" i="1"/>
  <c r="K10" i="1"/>
  <c r="G10" i="1"/>
</calcChain>
</file>

<file path=xl/sharedStrings.xml><?xml version="1.0" encoding="utf-8"?>
<sst xmlns="http://schemas.openxmlformats.org/spreadsheetml/2006/main" count="35" uniqueCount="29">
  <si>
    <t>Inschrijver 1</t>
  </si>
  <si>
    <t>Inschrijver 2</t>
  </si>
  <si>
    <t>Inschrijver 3</t>
  </si>
  <si>
    <t>Inschrijver 4</t>
  </si>
  <si>
    <t>Beoordelingstabel</t>
  </si>
  <si>
    <t>Score</t>
  </si>
  <si>
    <t>nr.</t>
  </si>
  <si>
    <t>Weging</t>
  </si>
  <si>
    <t xml:space="preserve">Score </t>
  </si>
  <si>
    <t xml:space="preserve">Score x weging </t>
  </si>
  <si>
    <t>Score x weging</t>
  </si>
  <si>
    <t>Uitmuntend, met toegevoegde waarde:
Inschrijver heeft volledig en overtuigend aangetoond dat de doelstellingen worden behaald en heeft aangetoond belangrijke toegevoegde waarde te leveren voor de uitvoering van de Opdracht.</t>
  </si>
  <si>
    <t>Goed, met enige toegevoegde waarde:
Inschrijver heeft goed aangetoond dat de doelstellingen worden behaald en heeft aangetoond enige, doch beperkte toegevoegde waarde te leveren voor de uitvoering van de Opdracht.</t>
  </si>
  <si>
    <t>Voldoende:
Inschrijver heeft beperkt aangetoond dat de doelstellingen worden behaald en levert geen toegevoegde waarde voor de uitvoering van de Opdracht.</t>
  </si>
  <si>
    <t>Onvoldoende:
Inschrijver heeft niet aangetoond dat de doelstellingen worden behaald.</t>
  </si>
  <si>
    <t xml:space="preserve"> </t>
  </si>
  <si>
    <t>Gewogen Eindscore:</t>
  </si>
  <si>
    <t>&lt; 6 = uitsluiting*</t>
  </si>
  <si>
    <t>Nummer 3</t>
  </si>
  <si>
    <t>Nummer 2</t>
  </si>
  <si>
    <t>Winnaar</t>
  </si>
  <si>
    <t>*Bij een gewogen score lager dan een 6 wordt de inschrijver uitgesloten van verdere deelname aan de aanbesteding.</t>
  </si>
  <si>
    <t>Gunningscriterium</t>
  </si>
  <si>
    <t>EU aanbesteding: Witgoedregeling gemeente Schouwen-Duiveland</t>
  </si>
  <si>
    <t>4.	Regionale witgoedleveranciers betrekken bij de omruilregeling. Deelnemende leveranciers bieden hun producten aan via zowel fysieke winkels als een online omgeving</t>
  </si>
  <si>
    <t>3.	Het waarborgen van een transparante, betrouwbare en klantvriendelijke uitvoering van de regeling, met toegankelijke en duidelijke communicatie richting de doelgroep om deelname eenvoudig en begrijpelijk te maken.</t>
  </si>
  <si>
    <t>2.	Het beschikbare budget zo efficiënt mogelijk inzetten, zodat een maximaal aantal huishoudens wordt bereikt, terwijl de opdrachtnemer een acceptabel verdienmodel hanteert en het grootste deel van de middelen ten goede komt aan de doelgroep.</t>
  </si>
  <si>
    <t>1.	Het inrichten van een efficiënt proces voor de witgoedregeling binnen de kaders van de regeling, en daarmee de opdrachtgever maximaal ontzorgen in de uitvoering.</t>
  </si>
  <si>
    <t>Bijlage 3 Scorematrix met voorbeeldscores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</si>
</sst>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rgb="FFFF0000"/>
      <name val="Arial"/>
      <family val="2"/>
    </font>
    <font>
      <b/>
      <sz val="10"/>
      <color theme="1"/>
      <name val="Arial"/>
      <family val="2"/>
    </font>
    <font>
      <sz val="8"/>
      <name val="Arial"/>
      <family val="2"/>
    </font>
    <font>
      <b/>
      <sz val="10"/>
      <color rgb="FFFF0000"/>
      <name val="Arial"/>
      <family val="2"/>
    </font>
    <font>
      <b/>
      <sz val="10"/>
      <color rgb="FF00B050"/>
      <name val="Arial"/>
      <family val="2"/>
    </font>
    <font>
      <b/>
      <sz val="11"/>
      <color theme="1"/>
      <name val="Arial"/>
      <family val="2"/>
    </font>
    <font>
      <b/>
      <i/>
      <sz val="11"/>
      <color theme="1"/>
      <name val="Arial"/>
      <family val="2"/>
    </font>
    <font>
      <sz val="11"/>
      <color theme="1"/>
      <name val="Arial"/>
      <family val="2"/>
    </font>
    <font>
      <sz val="10"/>
      <color rgb="FF00B050"/>
      <name val="Arial"/>
      <family val="2"/>
    </font>
    <font>
      <b/>
      <sz val="14"/>
      <name val="Arial"/>
      <family val="2"/>
    </font>
    <font>
      <b/>
      <sz val="14"/>
      <color theme="1"/>
      <name val="Arial"/>
      <family val="2"/>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0" fillId="0" borderId="0" xfId="0" applyAlignment="1">
      <alignment wrapText="1"/>
    </xf>
    <xf numFmtId="0" fontId="2" fillId="0" borderId="0" xfId="0" applyFont="1" applyAlignment="1">
      <alignment wrapText="1"/>
    </xf>
    <xf numFmtId="0" fontId="0" fillId="0" borderId="1" xfId="0" applyBorder="1" applyAlignment="1">
      <alignment horizontal="center" vertical="center" wrapText="1"/>
    </xf>
    <xf numFmtId="0" fontId="0" fillId="0" borderId="1" xfId="0" applyBorder="1" applyAlignment="1">
      <alignment vertical="top"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center" wrapText="1"/>
    </xf>
    <xf numFmtId="0" fontId="0" fillId="0" borderId="0" xfId="0" applyAlignment="1">
      <alignment horizontal="center" vertical="center" wrapText="1"/>
    </xf>
    <xf numFmtId="0" fontId="0" fillId="0" borderId="0" xfId="0" applyAlignment="1">
      <alignment vertical="top" wrapText="1"/>
    </xf>
    <xf numFmtId="0" fontId="7" fillId="0" borderId="0" xfId="0" applyFont="1"/>
    <xf numFmtId="0" fontId="8" fillId="0" borderId="0" xfId="0" applyFont="1"/>
    <xf numFmtId="0" fontId="2" fillId="0" borderId="2"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2" fillId="0" borderId="2" xfId="0" applyFont="1" applyBorder="1" applyAlignment="1">
      <alignment wrapText="1"/>
    </xf>
    <xf numFmtId="2" fontId="4" fillId="2" borderId="7"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xf>
    <xf numFmtId="0" fontId="1" fillId="0" borderId="0" xfId="0" applyFont="1"/>
    <xf numFmtId="0" fontId="0" fillId="0" borderId="1" xfId="0" applyBorder="1" applyAlignment="1">
      <alignment horizontal="center" vertical="center"/>
    </xf>
    <xf numFmtId="0" fontId="2" fillId="0" borderId="1" xfId="0" applyFont="1" applyBorder="1" applyAlignment="1">
      <alignment vertical="center" wrapText="1"/>
    </xf>
    <xf numFmtId="0" fontId="6" fillId="0" borderId="1" xfId="0" applyFont="1" applyBorder="1" applyAlignment="1">
      <alignment vertical="center"/>
    </xf>
    <xf numFmtId="0" fontId="10" fillId="0" borderId="0" xfId="0" applyFont="1" applyAlignment="1">
      <alignment vertical="center"/>
    </xf>
    <xf numFmtId="0" fontId="0" fillId="0" borderId="0" xfId="0" applyAlignment="1">
      <alignment horizontal="center"/>
    </xf>
    <xf numFmtId="0" fontId="0" fillId="0" borderId="0" xfId="0" applyAlignment="1">
      <alignment vertical="center"/>
    </xf>
    <xf numFmtId="0" fontId="11" fillId="0" borderId="0" xfId="0" applyFont="1" applyAlignment="1">
      <alignment vertical="top"/>
    </xf>
    <xf numFmtId="9" fontId="2" fillId="0" borderId="2" xfId="0" applyNumberFormat="1" applyFont="1" applyBorder="1" applyAlignment="1">
      <alignment horizontal="center" vertical="center" wrapText="1"/>
    </xf>
    <xf numFmtId="2" fontId="4" fillId="2" borderId="8" xfId="0" applyNumberFormat="1"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2" fontId="5" fillId="5" borderId="7" xfId="0" applyNumberFormat="1" applyFont="1" applyFill="1" applyBorder="1" applyAlignment="1">
      <alignment horizontal="center" vertical="center"/>
    </xf>
    <xf numFmtId="2" fontId="5" fillId="5" borderId="8" xfId="0" applyNumberFormat="1" applyFont="1" applyFill="1" applyBorder="1" applyAlignment="1">
      <alignment horizontal="center" vertical="center" wrapText="1"/>
    </xf>
    <xf numFmtId="2" fontId="5" fillId="4" borderId="6" xfId="0" applyNumberFormat="1" applyFont="1" applyFill="1" applyBorder="1" applyAlignment="1">
      <alignment horizontal="center" vertical="center"/>
    </xf>
    <xf numFmtId="0" fontId="0" fillId="0" borderId="0" xfId="0" applyAlignment="1">
      <alignment horizontal="center" vertical="center"/>
    </xf>
    <xf numFmtId="0" fontId="12" fillId="0" borderId="1" xfId="0" applyFont="1" applyBorder="1" applyAlignment="1">
      <alignment wrapText="1"/>
    </xf>
    <xf numFmtId="0" fontId="0" fillId="0" borderId="1" xfId="0" applyBorder="1" applyAlignment="1">
      <alignment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5" fillId="0" borderId="9" xfId="0" applyFont="1" applyBorder="1" applyAlignment="1">
      <alignment horizontal="center"/>
    </xf>
    <xf numFmtId="0" fontId="9" fillId="0" borderId="10" xfId="0" applyFon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4" fillId="0" borderId="9" xfId="0" applyFont="1" applyBorder="1" applyAlignment="1">
      <alignment horizontal="center"/>
    </xf>
    <xf numFmtId="0" fontId="1" fillId="0" borderId="10" xfId="0" applyFont="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44D4-127B-45F9-B669-B0529CBECC12}">
  <sheetPr>
    <pageSetUpPr fitToPage="1"/>
  </sheetPr>
  <dimension ref="A1:X16"/>
  <sheetViews>
    <sheetView tabSelected="1" workbookViewId="0">
      <selection sqref="A1:A2"/>
    </sheetView>
  </sheetViews>
  <sheetFormatPr defaultRowHeight="12.75" x14ac:dyDescent="0.2"/>
  <cols>
    <col min="2" max="2" width="59.42578125" style="1" customWidth="1"/>
    <col min="3" max="3" width="10.85546875" style="1" customWidth="1"/>
    <col min="4" max="7" width="9.5703125" style="1" customWidth="1"/>
    <col min="8" max="9" width="9.5703125" customWidth="1"/>
    <col min="13" max="13" width="81.5703125" customWidth="1"/>
    <col min="14" max="14" width="7" customWidth="1"/>
    <col min="22" max="22" width="8.85546875" customWidth="1"/>
    <col min="23" max="23" width="8.5703125" customWidth="1"/>
  </cols>
  <sheetData>
    <row r="1" spans="1:24" ht="18" x14ac:dyDescent="0.2">
      <c r="A1" s="33" t="s">
        <v>28</v>
      </c>
      <c r="B1"/>
      <c r="C1" s="36"/>
      <c r="D1" s="34"/>
      <c r="E1"/>
    </row>
    <row r="2" spans="1:24" ht="18" x14ac:dyDescent="0.2">
      <c r="A2" s="33" t="s">
        <v>23</v>
      </c>
      <c r="B2"/>
      <c r="C2" s="35"/>
      <c r="D2" s="34"/>
      <c r="E2"/>
    </row>
    <row r="3" spans="1:24" ht="13.5" thickBot="1" x14ac:dyDescent="0.25">
      <c r="B3" s="9"/>
      <c r="C3" s="9"/>
      <c r="D3" s="8"/>
      <c r="E3" s="8"/>
      <c r="W3" s="9"/>
      <c r="X3" s="8"/>
    </row>
    <row r="4" spans="1:24" x14ac:dyDescent="0.2">
      <c r="D4" s="54" t="s">
        <v>0</v>
      </c>
      <c r="E4" s="55"/>
      <c r="F4" s="56" t="s">
        <v>1</v>
      </c>
      <c r="G4" s="57"/>
      <c r="H4" s="58" t="s">
        <v>2</v>
      </c>
      <c r="I4" s="59"/>
      <c r="J4" s="50" t="s">
        <v>3</v>
      </c>
      <c r="K4" s="51"/>
      <c r="M4" s="2" t="s">
        <v>4</v>
      </c>
      <c r="N4" s="2" t="s">
        <v>5</v>
      </c>
    </row>
    <row r="5" spans="1:24" ht="43.5" customHeight="1" x14ac:dyDescent="0.2">
      <c r="A5" s="12" t="s">
        <v>6</v>
      </c>
      <c r="B5" s="12" t="s">
        <v>22</v>
      </c>
      <c r="C5" s="12" t="s">
        <v>7</v>
      </c>
      <c r="D5" s="13" t="s">
        <v>8</v>
      </c>
      <c r="E5" s="14" t="s">
        <v>9</v>
      </c>
      <c r="F5" s="17" t="s">
        <v>8</v>
      </c>
      <c r="G5" s="18" t="s">
        <v>10</v>
      </c>
      <c r="H5" s="21" t="s">
        <v>8</v>
      </c>
      <c r="I5" s="22" t="s">
        <v>10</v>
      </c>
      <c r="J5" s="40" t="s">
        <v>8</v>
      </c>
      <c r="K5" s="41" t="s">
        <v>10</v>
      </c>
      <c r="L5" s="2"/>
      <c r="M5" s="4" t="s">
        <v>11</v>
      </c>
      <c r="N5" s="3">
        <v>10</v>
      </c>
    </row>
    <row r="6" spans="1:24" ht="39.75" customHeight="1" x14ac:dyDescent="0.2">
      <c r="A6" s="30">
        <v>1</v>
      </c>
      <c r="B6" s="48" t="s">
        <v>27</v>
      </c>
      <c r="C6" s="37">
        <v>0.35</v>
      </c>
      <c r="D6" s="15">
        <v>4</v>
      </c>
      <c r="E6" s="16">
        <f>D6*$C$6</f>
        <v>1.4</v>
      </c>
      <c r="F6" s="19">
        <v>8</v>
      </c>
      <c r="G6" s="20">
        <f>F6*$C$6</f>
        <v>2.8</v>
      </c>
      <c r="H6" s="23">
        <v>10</v>
      </c>
      <c r="I6" s="24">
        <f>H6*$C$6</f>
        <v>3.5</v>
      </c>
      <c r="J6" s="42">
        <v>10</v>
      </c>
      <c r="K6" s="43">
        <f>J6*$C$6</f>
        <v>3.5</v>
      </c>
      <c r="L6" s="8"/>
      <c r="M6" s="4" t="s">
        <v>12</v>
      </c>
      <c r="N6" s="3">
        <v>8</v>
      </c>
    </row>
    <row r="7" spans="1:24" ht="54" customHeight="1" x14ac:dyDescent="0.2">
      <c r="A7" s="30">
        <v>2</v>
      </c>
      <c r="B7" s="49" t="s">
        <v>26</v>
      </c>
      <c r="C7" s="37">
        <v>0.3</v>
      </c>
      <c r="D7" s="15">
        <v>6</v>
      </c>
      <c r="E7" s="16">
        <f>D7*$C$7</f>
        <v>1.7999999999999998</v>
      </c>
      <c r="F7" s="19">
        <v>8</v>
      </c>
      <c r="G7" s="20">
        <f>F7*$C$7</f>
        <v>2.4</v>
      </c>
      <c r="H7" s="23">
        <v>8</v>
      </c>
      <c r="I7" s="24">
        <f>H7*$C$7</f>
        <v>2.4</v>
      </c>
      <c r="J7" s="42">
        <v>8</v>
      </c>
      <c r="K7" s="43">
        <f>J7*$C$7</f>
        <v>2.4</v>
      </c>
      <c r="L7" s="8"/>
      <c r="M7" s="4" t="s">
        <v>13</v>
      </c>
      <c r="N7" s="3">
        <v>6</v>
      </c>
    </row>
    <row r="8" spans="1:24" ht="52.5" customHeight="1" x14ac:dyDescent="0.2">
      <c r="A8" s="30">
        <v>3</v>
      </c>
      <c r="B8" s="48" t="s">
        <v>25</v>
      </c>
      <c r="C8" s="37">
        <v>0.2</v>
      </c>
      <c r="D8" s="15">
        <v>6</v>
      </c>
      <c r="E8" s="16">
        <f>D8*$C$8</f>
        <v>1.2000000000000002</v>
      </c>
      <c r="F8" s="19">
        <v>6</v>
      </c>
      <c r="G8" s="20">
        <f>F8*$C$8</f>
        <v>1.2000000000000002</v>
      </c>
      <c r="H8" s="23">
        <v>6</v>
      </c>
      <c r="I8" s="24">
        <f>H8*$C$8</f>
        <v>1.2000000000000002</v>
      </c>
      <c r="J8" s="42">
        <v>8</v>
      </c>
      <c r="K8" s="43">
        <f>J8*$C$8</f>
        <v>1.6</v>
      </c>
      <c r="L8" s="8"/>
      <c r="M8" s="4" t="s">
        <v>14</v>
      </c>
      <c r="N8" s="3">
        <v>4</v>
      </c>
      <c r="O8" t="s">
        <v>15</v>
      </c>
    </row>
    <row r="9" spans="1:24" ht="42" customHeight="1" x14ac:dyDescent="0.2">
      <c r="A9" s="30">
        <v>4</v>
      </c>
      <c r="B9" s="49" t="s">
        <v>24</v>
      </c>
      <c r="C9" s="37">
        <v>0.15</v>
      </c>
      <c r="D9" s="15">
        <v>6</v>
      </c>
      <c r="E9" s="16">
        <f>D9*$C$9</f>
        <v>0.89999999999999991</v>
      </c>
      <c r="F9" s="19">
        <v>6</v>
      </c>
      <c r="G9" s="20">
        <f>F9*$C$9</f>
        <v>0.89999999999999991</v>
      </c>
      <c r="H9" s="23">
        <v>8</v>
      </c>
      <c r="I9" s="24">
        <f>H9*$C$9</f>
        <v>1.2</v>
      </c>
      <c r="J9" s="42">
        <v>8</v>
      </c>
      <c r="K9" s="43">
        <f>J9*$C$9</f>
        <v>1.2</v>
      </c>
      <c r="L9" s="8"/>
    </row>
    <row r="10" spans="1:24" s="11" customFormat="1" ht="15.75" thickBot="1" x14ac:dyDescent="0.25">
      <c r="A10" s="32"/>
      <c r="B10" s="31" t="s">
        <v>16</v>
      </c>
      <c r="C10" s="25"/>
      <c r="D10" s="26"/>
      <c r="E10" s="38">
        <f>SUM(E6:E9)</f>
        <v>5.3000000000000007</v>
      </c>
      <c r="F10" s="27"/>
      <c r="G10" s="39">
        <f>SUM(G6:G9)</f>
        <v>7.2999999999999989</v>
      </c>
      <c r="H10" s="28"/>
      <c r="I10" s="46">
        <f>SUM(I6:I9)</f>
        <v>8.3000000000000007</v>
      </c>
      <c r="J10" s="44"/>
      <c r="K10" s="45">
        <f>SUM(K6:K9)</f>
        <v>8.6999999999999993</v>
      </c>
      <c r="L10" s="10"/>
      <c r="M10" s="10"/>
      <c r="N10" s="10"/>
      <c r="O10" s="10"/>
    </row>
    <row r="11" spans="1:24" ht="13.5" thickBot="1" x14ac:dyDescent="0.25">
      <c r="B11" s="6"/>
      <c r="C11" s="6"/>
      <c r="D11" s="60" t="s">
        <v>17</v>
      </c>
      <c r="E11" s="61"/>
      <c r="F11" s="52" t="s">
        <v>18</v>
      </c>
      <c r="G11" s="53"/>
      <c r="H11" s="52" t="s">
        <v>19</v>
      </c>
      <c r="I11" s="53"/>
      <c r="J11" s="52" t="s">
        <v>20</v>
      </c>
      <c r="K11" s="53"/>
    </row>
    <row r="12" spans="1:24" x14ac:dyDescent="0.2">
      <c r="B12" s="6"/>
      <c r="C12" s="6"/>
      <c r="D12" s="29" t="s">
        <v>21</v>
      </c>
      <c r="E12" s="7"/>
      <c r="F12" s="7"/>
      <c r="G12" s="7"/>
      <c r="H12" s="7"/>
      <c r="I12" s="7"/>
    </row>
    <row r="13" spans="1:24" x14ac:dyDescent="0.2">
      <c r="C13" s="5"/>
    </row>
    <row r="15" spans="1:24" x14ac:dyDescent="0.2">
      <c r="I15" s="47"/>
    </row>
    <row r="16" spans="1:24" x14ac:dyDescent="0.2">
      <c r="E16" s="1" t="s">
        <v>15</v>
      </c>
    </row>
  </sheetData>
  <mergeCells count="8">
    <mergeCell ref="J4:K4"/>
    <mergeCell ref="J11:K11"/>
    <mergeCell ref="D4:E4"/>
    <mergeCell ref="F4:G4"/>
    <mergeCell ref="H4:I4"/>
    <mergeCell ref="D11:E11"/>
    <mergeCell ref="F11:G11"/>
    <mergeCell ref="H11:I11"/>
  </mergeCells>
  <phoneticPr fontId="3" type="noConversion"/>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D1E9214C932843AF2111C6502C7696" ma:contentTypeVersion="3" ma:contentTypeDescription="Een nieuw document maken." ma:contentTypeScope="" ma:versionID="306ef321bcad947a7e5758a6f36aff8a">
  <xsd:schema xmlns:xsd="http://www.w3.org/2001/XMLSchema" xmlns:xs="http://www.w3.org/2001/XMLSchema" xmlns:p="http://schemas.microsoft.com/office/2006/metadata/properties" xmlns:ns2="2ea8e131-5c5d-4f70-bd4b-b09d1bd1b2e4" targetNamespace="http://schemas.microsoft.com/office/2006/metadata/properties" ma:root="true" ma:fieldsID="472d049698053192ff5be307f133a597" ns2:_="">
    <xsd:import namespace="2ea8e131-5c5d-4f70-bd4b-b09d1bd1b2e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a8e131-5c5d-4f70-bd4b-b09d1bd1b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6B9D5-6AAA-4E15-8148-321442B96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a8e131-5c5d-4f70-bd4b-b09d1bd1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05263-F301-4589-B306-D5C9C377BAF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6367602-01EE-4D90-A6D5-704905830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Blad1!_Toc345680391</vt:lpstr>
    </vt:vector>
  </TitlesOfParts>
  <Manager/>
  <Company>Gemeente Schouwen-Duiveland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Pieter Swerus</dc:creator>
  <cp:keywords/>
  <dc:description/>
  <cp:lastModifiedBy>Manon Kloet</cp:lastModifiedBy>
  <cp:revision/>
  <dcterms:created xsi:type="dcterms:W3CDTF">2023-09-26T05:54:51Z</dcterms:created>
  <dcterms:modified xsi:type="dcterms:W3CDTF">2025-06-04T12:07:07Z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0x010100B4D1E9214C932843AF2111C6502C7696</vt:lpwstr>
  </property>
  <property fmtid="{D5CDD505-2E9C-101B-9397-08002B2CF9AE}" pid="4" name="Order">
    <vt:r8>7600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