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Veluwse Onderwijsgroep/2023/koffie/def/"/>
    </mc:Choice>
  </mc:AlternateContent>
  <xr:revisionPtr revIDLastSave="0" documentId="13_ncr:1_{94B1342A-C917-9440-88E2-E8624DE9ABF3}" xr6:coauthVersionLast="36" xr6:coauthVersionMax="36" xr10:uidLastSave="{00000000-0000-0000-0000-000000000000}"/>
  <bookViews>
    <workbookView xWindow="1360" yWindow="720" windowWidth="27980" windowHeight="19280" xr2:uid="{26994EA6-DE30-094B-A0FB-A13FC4AB09CF}"/>
  </bookViews>
  <sheets>
    <sheet name="Bijlage E Prijsaspecte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0" i="1"/>
  <c r="I10" i="1"/>
  <c r="I11" i="1"/>
  <c r="I20" i="1" l="1"/>
  <c r="I19" i="1"/>
  <c r="I18" i="1"/>
  <c r="J24" i="1" l="1"/>
  <c r="J25" i="1"/>
  <c r="J26" i="1"/>
  <c r="J27" i="1"/>
  <c r="J28" i="1"/>
  <c r="J29" i="1"/>
  <c r="J23" i="1"/>
  <c r="I7" i="1"/>
  <c r="J13" i="1" l="1"/>
  <c r="J14" i="1"/>
  <c r="J12" i="1"/>
  <c r="I9" i="1"/>
  <c r="I8" i="1"/>
  <c r="I15" i="1" s="1"/>
</calcChain>
</file>

<file path=xl/sharedStrings.xml><?xml version="1.0" encoding="utf-8"?>
<sst xmlns="http://schemas.openxmlformats.org/spreadsheetml/2006/main" count="47" uniqueCount="39">
  <si>
    <t xml:space="preserve">Koffiemachine 1 De Heemgaard </t>
  </si>
  <si>
    <t xml:space="preserve">Koffiemachine 2 De Heemgaard </t>
  </si>
  <si>
    <t>Koffiemachine 3 UGO</t>
  </si>
  <si>
    <t>Koffiemachine 4 UGO</t>
  </si>
  <si>
    <t>Onderzetkast</t>
  </si>
  <si>
    <t>Koop eenmalig</t>
  </si>
  <si>
    <t>TCO Huur</t>
  </si>
  <si>
    <t>TCO Koop</t>
  </si>
  <si>
    <t>Apparatuur</t>
  </si>
  <si>
    <t>Cacao</t>
  </si>
  <si>
    <t>Ingredientenlijst per kilo</t>
  </si>
  <si>
    <t xml:space="preserve">Koffiebonen espresso </t>
  </si>
  <si>
    <t>Koffiebonen mild</t>
  </si>
  <si>
    <t>Koffie instant</t>
  </si>
  <si>
    <t>Omschrijving van inschrijver</t>
  </si>
  <si>
    <t>Inschrijver</t>
  </si>
  <si>
    <t xml:space="preserve">Aantal kilo per jaar </t>
  </si>
  <si>
    <t>Aantal maanden</t>
  </si>
  <si>
    <t>Jaren</t>
  </si>
  <si>
    <t>Totaal</t>
  </si>
  <si>
    <t>Prijs per kilo</t>
  </si>
  <si>
    <t>Merk</t>
  </si>
  <si>
    <t xml:space="preserve">Keurmerk </t>
  </si>
  <si>
    <t>Type</t>
  </si>
  <si>
    <t xml:space="preserve">Verpakking </t>
  </si>
  <si>
    <t>Subtotaal</t>
  </si>
  <si>
    <t>Koffiebonen gemalen snelfilter</t>
  </si>
  <si>
    <t>Koffie caffeinevrij</t>
  </si>
  <si>
    <t>Melk topping</t>
  </si>
  <si>
    <t>Jaarlijks preventief onderhoud</t>
  </si>
  <si>
    <t>Aantal jaren</t>
  </si>
  <si>
    <t>Preventief onderhoud</t>
  </si>
  <si>
    <t>Tarief per onderhoudsbeurt*</t>
  </si>
  <si>
    <t>* zie eis C5, incl. kosten vervangen waterfilters</t>
  </si>
  <si>
    <t>Huur per maand, incl. preventief onderhoud</t>
  </si>
  <si>
    <t>Alle prijzen excl BTW.</t>
  </si>
  <si>
    <t>Koffiemachine 1 De Heemgaard Onderhoudskosten optiemaanden</t>
  </si>
  <si>
    <t>Koffiemachine 2 De Heemgaard Onderhoudskosten optiemaanden</t>
  </si>
  <si>
    <t>Rectificatie Bijlage E Formulier Prijsaspecten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</si>
</sst>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(&quot;€&quot;\ * #,##0.000_);_(&quot;€&quot;\ * \(#,##0.000\);_(&quot;€&quot;\ * &quot;-&quot;??_);_(@_)"/>
    <numFmt numFmtId="165" formatCode="_(&quot;€&quot;\ * #,##0.000_);_(&quot;€&quot;\ * \(#,##0.000\);_(&quot;€&quot;\ * &quot;-&quot;?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3" borderId="1" xfId="0" applyFont="1" applyFill="1" applyBorder="1"/>
    <xf numFmtId="164" fontId="3" fillId="0" borderId="1" xfId="1" applyNumberFormat="1" applyFont="1" applyBorder="1"/>
    <xf numFmtId="165" fontId="3" fillId="0" borderId="1" xfId="0" applyNumberFormat="1" applyFont="1" applyBorder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165" fontId="3" fillId="4" borderId="0" xfId="0" applyNumberFormat="1" applyFont="1" applyFill="1"/>
    <xf numFmtId="0" fontId="3" fillId="4" borderId="0" xfId="0" applyFont="1" applyFill="1" applyBorder="1"/>
    <xf numFmtId="164" fontId="3" fillId="4" borderId="0" xfId="1" applyNumberFormat="1" applyFont="1" applyFill="1"/>
    <xf numFmtId="165" fontId="5" fillId="4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5" fontId="5" fillId="4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</cellXfs>
  <cellStyles count="3">
    <cellStyle name="Standaard" xfId="0" builtinId="0"/>
    <cellStyle name="Standaard 4" xfId="2" xr:uid="{1FD5142F-A7C9-ED48-AE3F-91A4CBBCC9A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CDD5-AA24-A44E-97DA-174F4AFDB8EA}">
  <sheetPr>
    <pageSetUpPr fitToPage="1"/>
  </sheetPr>
  <dimension ref="A1:K34"/>
  <sheetViews>
    <sheetView tabSelected="1" workbookViewId="0">
      <selection activeCell="C36" sqref="C36"/>
    </sheetView>
  </sheetViews>
  <sheetFormatPr baseColWidth="10" defaultRowHeight="16" x14ac:dyDescent="0.2"/>
  <cols>
    <col min="2" max="2" width="30.5" bestFit="1" customWidth="1"/>
    <col min="3" max="3" width="30.33203125" bestFit="1" customWidth="1"/>
    <col min="4" max="4" width="15.5" customWidth="1"/>
    <col min="5" max="5" width="14.33203125" bestFit="1" customWidth="1"/>
    <col min="6" max="6" width="14.33203125" customWidth="1"/>
    <col min="7" max="7" width="13.33203125" bestFit="1" customWidth="1"/>
    <col min="8" max="8" width="12" customWidth="1"/>
    <col min="9" max="9" width="13.1640625" customWidth="1"/>
    <col min="10" max="10" width="18.83203125" bestFit="1" customWidth="1"/>
    <col min="13" max="13" width="11.6640625" bestFit="1" customWidth="1"/>
  </cols>
  <sheetData>
    <row r="1" spans="1:1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0"/>
      <c r="B2" s="12" t="s">
        <v>38</v>
      </c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0"/>
      <c r="B4" s="2" t="s">
        <v>15</v>
      </c>
      <c r="C4" s="5"/>
      <c r="D4" s="15"/>
      <c r="E4" s="11"/>
      <c r="F4" s="11"/>
      <c r="G4" s="11"/>
      <c r="H4" s="11"/>
      <c r="I4" s="13" t="s">
        <v>35</v>
      </c>
      <c r="J4" s="11"/>
      <c r="K4" s="11"/>
    </row>
    <row r="5" spans="1:1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45" customHeight="1" x14ac:dyDescent="0.2">
      <c r="A6" s="10"/>
      <c r="B6" s="2" t="s">
        <v>8</v>
      </c>
      <c r="C6" s="2" t="s">
        <v>14</v>
      </c>
      <c r="D6" s="2" t="s">
        <v>21</v>
      </c>
      <c r="E6" s="2" t="s">
        <v>23</v>
      </c>
      <c r="F6" s="3" t="s">
        <v>34</v>
      </c>
      <c r="G6" s="2" t="s">
        <v>5</v>
      </c>
      <c r="H6" s="3" t="s">
        <v>17</v>
      </c>
      <c r="I6" s="2" t="s">
        <v>6</v>
      </c>
      <c r="J6" s="2" t="s">
        <v>7</v>
      </c>
      <c r="K6" s="11"/>
    </row>
    <row r="7" spans="1:11" x14ac:dyDescent="0.2">
      <c r="A7" s="10"/>
      <c r="B7" s="4" t="s">
        <v>0</v>
      </c>
      <c r="C7" s="5"/>
      <c r="D7" s="5"/>
      <c r="E7" s="5"/>
      <c r="F7" s="6">
        <v>0</v>
      </c>
      <c r="G7" s="7"/>
      <c r="H7" s="18">
        <v>60</v>
      </c>
      <c r="I7" s="8">
        <f>F7*H7</f>
        <v>0</v>
      </c>
      <c r="J7" s="7"/>
      <c r="K7" s="11"/>
    </row>
    <row r="8" spans="1:11" x14ac:dyDescent="0.2">
      <c r="A8" s="10"/>
      <c r="B8" s="4" t="s">
        <v>1</v>
      </c>
      <c r="C8" s="5"/>
      <c r="D8" s="5"/>
      <c r="E8" s="5"/>
      <c r="F8" s="6">
        <v>0</v>
      </c>
      <c r="G8" s="7"/>
      <c r="H8" s="18">
        <v>60</v>
      </c>
      <c r="I8" s="8">
        <f>F8*H8</f>
        <v>0</v>
      </c>
      <c r="J8" s="7"/>
      <c r="K8" s="11"/>
    </row>
    <row r="9" spans="1:11" x14ac:dyDescent="0.2">
      <c r="A9" s="10"/>
      <c r="B9" s="4" t="s">
        <v>4</v>
      </c>
      <c r="C9" s="5"/>
      <c r="D9" s="5"/>
      <c r="E9" s="5"/>
      <c r="F9" s="6">
        <v>0</v>
      </c>
      <c r="G9" s="7"/>
      <c r="H9" s="18">
        <v>60</v>
      </c>
      <c r="I9" s="8">
        <f>F9*H9</f>
        <v>0</v>
      </c>
      <c r="J9" s="7"/>
      <c r="K9" s="11"/>
    </row>
    <row r="10" spans="1:11" ht="29" x14ac:dyDescent="0.2">
      <c r="A10" s="10"/>
      <c r="B10" s="22" t="s">
        <v>36</v>
      </c>
      <c r="C10" s="7"/>
      <c r="D10" s="7"/>
      <c r="E10" s="7"/>
      <c r="F10" s="6">
        <v>0</v>
      </c>
      <c r="G10" s="7"/>
      <c r="H10" s="18">
        <v>24</v>
      </c>
      <c r="I10" s="8">
        <f>F10*H10</f>
        <v>0</v>
      </c>
      <c r="J10" s="7"/>
      <c r="K10" s="11"/>
    </row>
    <row r="11" spans="1:11" ht="29" x14ac:dyDescent="0.2">
      <c r="A11" s="10"/>
      <c r="B11" s="22" t="s">
        <v>37</v>
      </c>
      <c r="C11" s="7"/>
      <c r="D11" s="7"/>
      <c r="E11" s="7"/>
      <c r="F11" s="6">
        <v>0</v>
      </c>
      <c r="G11" s="7"/>
      <c r="H11" s="18">
        <v>24</v>
      </c>
      <c r="I11" s="8">
        <f t="shared" ref="I11" si="0">F11*H11</f>
        <v>0</v>
      </c>
      <c r="J11" s="7"/>
      <c r="K11" s="11"/>
    </row>
    <row r="12" spans="1:11" x14ac:dyDescent="0.2">
      <c r="A12" s="10"/>
      <c r="B12" s="4" t="s">
        <v>2</v>
      </c>
      <c r="C12" s="5"/>
      <c r="D12" s="5"/>
      <c r="E12" s="5"/>
      <c r="F12" s="7"/>
      <c r="G12" s="6">
        <v>0</v>
      </c>
      <c r="H12" s="7"/>
      <c r="I12" s="7"/>
      <c r="J12" s="8">
        <f>G12</f>
        <v>0</v>
      </c>
      <c r="K12" s="11"/>
    </row>
    <row r="13" spans="1:11" x14ac:dyDescent="0.2">
      <c r="A13" s="10"/>
      <c r="B13" s="4" t="s">
        <v>3</v>
      </c>
      <c r="C13" s="5"/>
      <c r="D13" s="5"/>
      <c r="E13" s="5"/>
      <c r="F13" s="7"/>
      <c r="G13" s="6">
        <v>0</v>
      </c>
      <c r="H13" s="7"/>
      <c r="I13" s="7"/>
      <c r="J13" s="8">
        <f t="shared" ref="J13:J14" si="1">G13</f>
        <v>0</v>
      </c>
      <c r="K13" s="11"/>
    </row>
    <row r="14" spans="1:11" x14ac:dyDescent="0.2">
      <c r="A14" s="10"/>
      <c r="B14" s="4" t="s">
        <v>4</v>
      </c>
      <c r="C14" s="5"/>
      <c r="D14" s="5"/>
      <c r="E14" s="5"/>
      <c r="F14" s="7"/>
      <c r="G14" s="6">
        <v>0</v>
      </c>
      <c r="H14" s="7"/>
      <c r="I14" s="7"/>
      <c r="J14" s="8">
        <f t="shared" si="1"/>
        <v>0</v>
      </c>
      <c r="K14" s="11"/>
    </row>
    <row r="15" spans="1:11" x14ac:dyDescent="0.2">
      <c r="A15" s="10"/>
      <c r="B15" s="11"/>
      <c r="C15" s="11"/>
      <c r="D15" s="11"/>
      <c r="E15" s="11"/>
      <c r="F15" s="11"/>
      <c r="G15" s="16"/>
      <c r="H15" s="13" t="s">
        <v>25</v>
      </c>
      <c r="I15" s="29">
        <f>SUM(I7:I11)+SUM(J12:J14)</f>
        <v>0</v>
      </c>
      <c r="J15" s="29"/>
      <c r="K15" s="11"/>
    </row>
    <row r="16" spans="1:11" x14ac:dyDescent="0.2">
      <c r="A16" s="10"/>
      <c r="B16" s="11"/>
      <c r="C16" s="11"/>
      <c r="D16" s="11"/>
      <c r="E16" s="11"/>
      <c r="F16" s="11"/>
      <c r="G16" s="16"/>
      <c r="H16" s="13"/>
      <c r="I16" s="17"/>
      <c r="J16" s="17"/>
      <c r="K16" s="11"/>
    </row>
    <row r="17" spans="1:11" x14ac:dyDescent="0.2">
      <c r="A17" s="10"/>
      <c r="B17" s="2" t="s">
        <v>29</v>
      </c>
      <c r="C17" s="23"/>
      <c r="D17" s="24"/>
      <c r="E17" s="25"/>
      <c r="F17" s="23" t="s">
        <v>32</v>
      </c>
      <c r="G17" s="25"/>
      <c r="H17" s="3" t="s">
        <v>30</v>
      </c>
      <c r="I17" s="23" t="s">
        <v>31</v>
      </c>
      <c r="J17" s="25"/>
      <c r="K17" s="11"/>
    </row>
    <row r="18" spans="1:11" x14ac:dyDescent="0.2">
      <c r="A18" s="10"/>
      <c r="B18" s="4" t="s">
        <v>2</v>
      </c>
      <c r="C18" s="26"/>
      <c r="D18" s="27"/>
      <c r="E18" s="28"/>
      <c r="F18" s="32">
        <v>0</v>
      </c>
      <c r="G18" s="33"/>
      <c r="H18" s="18">
        <v>5</v>
      </c>
      <c r="I18" s="34">
        <f>F18*H18</f>
        <v>0</v>
      </c>
      <c r="J18" s="35"/>
      <c r="K18" s="11"/>
    </row>
    <row r="19" spans="1:11" x14ac:dyDescent="0.2">
      <c r="A19" s="10"/>
      <c r="B19" s="4" t="s">
        <v>3</v>
      </c>
      <c r="C19" s="26"/>
      <c r="D19" s="27"/>
      <c r="E19" s="28"/>
      <c r="F19" s="32">
        <v>0</v>
      </c>
      <c r="G19" s="33"/>
      <c r="H19" s="18">
        <v>5</v>
      </c>
      <c r="I19" s="34">
        <f>F19*H19</f>
        <v>0</v>
      </c>
      <c r="J19" s="35"/>
      <c r="K19" s="11"/>
    </row>
    <row r="20" spans="1:11" x14ac:dyDescent="0.2">
      <c r="A20" s="10"/>
      <c r="B20" s="11"/>
      <c r="C20" s="11" t="s">
        <v>33</v>
      </c>
      <c r="D20" s="11"/>
      <c r="E20" s="11"/>
      <c r="F20" s="11"/>
      <c r="G20" s="16"/>
      <c r="H20" s="13" t="s">
        <v>25</v>
      </c>
      <c r="I20" s="29">
        <f>SUM(J18:J19)</f>
        <v>0</v>
      </c>
      <c r="J20" s="29"/>
      <c r="K20" s="11"/>
    </row>
    <row r="21" spans="1:11" x14ac:dyDescent="0.2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34" customHeight="1" x14ac:dyDescent="0.2">
      <c r="A22" s="10"/>
      <c r="B22" s="3" t="s">
        <v>10</v>
      </c>
      <c r="C22" s="3" t="s">
        <v>14</v>
      </c>
      <c r="D22" s="3" t="s">
        <v>21</v>
      </c>
      <c r="E22" s="3" t="s">
        <v>24</v>
      </c>
      <c r="F22" s="3" t="s">
        <v>22</v>
      </c>
      <c r="G22" s="3" t="s">
        <v>20</v>
      </c>
      <c r="H22" s="3" t="s">
        <v>16</v>
      </c>
      <c r="I22" s="3" t="s">
        <v>18</v>
      </c>
      <c r="J22" s="3" t="s">
        <v>19</v>
      </c>
      <c r="K22" s="11"/>
    </row>
    <row r="23" spans="1:11" x14ac:dyDescent="0.2">
      <c r="A23" s="10"/>
      <c r="B23" s="4" t="s">
        <v>11</v>
      </c>
      <c r="C23" s="5"/>
      <c r="D23" s="5"/>
      <c r="E23" s="5"/>
      <c r="F23" s="5"/>
      <c r="G23" s="6">
        <v>0</v>
      </c>
      <c r="H23" s="21">
        <v>450</v>
      </c>
      <c r="I23" s="19">
        <v>5</v>
      </c>
      <c r="J23" s="9">
        <f>G23*H23*I23</f>
        <v>0</v>
      </c>
      <c r="K23" s="11"/>
    </row>
    <row r="24" spans="1:11" x14ac:dyDescent="0.2">
      <c r="A24" s="10"/>
      <c r="B24" s="4" t="s">
        <v>12</v>
      </c>
      <c r="C24" s="5"/>
      <c r="D24" s="5"/>
      <c r="E24" s="5"/>
      <c r="F24" s="5"/>
      <c r="G24" s="6">
        <v>0</v>
      </c>
      <c r="H24" s="21">
        <v>100</v>
      </c>
      <c r="I24" s="19">
        <v>5</v>
      </c>
      <c r="J24" s="9">
        <f t="shared" ref="J24:J29" si="2">G24*H24*I24</f>
        <v>0</v>
      </c>
      <c r="K24" s="11"/>
    </row>
    <row r="25" spans="1:11" x14ac:dyDescent="0.2">
      <c r="A25" s="10"/>
      <c r="B25" s="4" t="s">
        <v>13</v>
      </c>
      <c r="C25" s="5"/>
      <c r="D25" s="5"/>
      <c r="E25" s="5"/>
      <c r="F25" s="5"/>
      <c r="G25" s="6">
        <v>0</v>
      </c>
      <c r="H25" s="21">
        <v>50</v>
      </c>
      <c r="I25" s="19">
        <v>5</v>
      </c>
      <c r="J25" s="9">
        <f t="shared" si="2"/>
        <v>0</v>
      </c>
      <c r="K25" s="11"/>
    </row>
    <row r="26" spans="1:11" x14ac:dyDescent="0.2">
      <c r="A26" s="10"/>
      <c r="B26" s="4" t="s">
        <v>27</v>
      </c>
      <c r="C26" s="5"/>
      <c r="D26" s="5"/>
      <c r="E26" s="5"/>
      <c r="F26" s="5"/>
      <c r="G26" s="6">
        <v>0</v>
      </c>
      <c r="H26" s="21">
        <v>5</v>
      </c>
      <c r="I26" s="19">
        <v>5</v>
      </c>
      <c r="J26" s="9">
        <f t="shared" si="2"/>
        <v>0</v>
      </c>
      <c r="K26" s="11"/>
    </row>
    <row r="27" spans="1:11" x14ac:dyDescent="0.2">
      <c r="A27" s="10"/>
      <c r="B27" s="4" t="s">
        <v>28</v>
      </c>
      <c r="C27" s="5"/>
      <c r="D27" s="5"/>
      <c r="E27" s="5"/>
      <c r="F27" s="5"/>
      <c r="G27" s="6">
        <v>0</v>
      </c>
      <c r="H27" s="21">
        <v>280</v>
      </c>
      <c r="I27" s="19">
        <v>5</v>
      </c>
      <c r="J27" s="9">
        <f t="shared" si="2"/>
        <v>0</v>
      </c>
      <c r="K27" s="11"/>
    </row>
    <row r="28" spans="1:11" x14ac:dyDescent="0.2">
      <c r="A28" s="10"/>
      <c r="B28" s="4" t="s">
        <v>9</v>
      </c>
      <c r="C28" s="5"/>
      <c r="D28" s="5"/>
      <c r="E28" s="5"/>
      <c r="F28" s="5"/>
      <c r="G28" s="6">
        <v>0</v>
      </c>
      <c r="H28" s="21">
        <v>320</v>
      </c>
      <c r="I28" s="19">
        <v>5</v>
      </c>
      <c r="J28" s="9">
        <f t="shared" si="2"/>
        <v>0</v>
      </c>
      <c r="K28" s="11"/>
    </row>
    <row r="29" spans="1:11" x14ac:dyDescent="0.2">
      <c r="A29" s="10"/>
      <c r="B29" s="4" t="s">
        <v>26</v>
      </c>
      <c r="C29" s="5"/>
      <c r="D29" s="5"/>
      <c r="E29" s="5"/>
      <c r="F29" s="5"/>
      <c r="G29" s="6">
        <v>0</v>
      </c>
      <c r="H29" s="21">
        <v>48</v>
      </c>
      <c r="I29" s="19">
        <v>5</v>
      </c>
      <c r="J29" s="9">
        <f t="shared" si="2"/>
        <v>0</v>
      </c>
      <c r="K29" s="11"/>
    </row>
    <row r="30" spans="1:11" x14ac:dyDescent="0.2">
      <c r="A30" s="10"/>
      <c r="B30" s="11"/>
      <c r="C30" s="20"/>
      <c r="D30" s="11"/>
      <c r="E30" s="11"/>
      <c r="F30" s="11"/>
      <c r="G30" s="11"/>
      <c r="H30" s="13" t="s">
        <v>25</v>
      </c>
      <c r="I30" s="30">
        <f>SUM(J23:J29)</f>
        <v>0</v>
      </c>
      <c r="J30" s="31"/>
      <c r="K30" s="11"/>
    </row>
    <row r="31" spans="1:11" x14ac:dyDescent="0.2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">
      <c r="A32" s="10"/>
      <c r="B32" s="11"/>
      <c r="C32" s="11"/>
      <c r="D32" s="11"/>
      <c r="E32" s="11"/>
      <c r="F32" s="11"/>
      <c r="G32" s="11"/>
      <c r="H32" s="11"/>
      <c r="I32" s="11" t="s">
        <v>19</v>
      </c>
      <c r="J32" s="14">
        <f>SUM(I15,I20,I30)</f>
        <v>0</v>
      </c>
      <c r="K32" s="11"/>
    </row>
    <row r="33" spans="1:1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12">
    <mergeCell ref="C17:E17"/>
    <mergeCell ref="C18:E18"/>
    <mergeCell ref="C19:E19"/>
    <mergeCell ref="I15:J15"/>
    <mergeCell ref="I30:J30"/>
    <mergeCell ref="I20:J20"/>
    <mergeCell ref="F17:G17"/>
    <mergeCell ref="F18:G18"/>
    <mergeCell ref="F19:G19"/>
    <mergeCell ref="I17:J17"/>
    <mergeCell ref="I18:J18"/>
    <mergeCell ref="I19:J19"/>
  </mergeCells>
  <pageMargins left="0.7" right="0.7" top="0.75" bottom="0.75" header="0.3" footer="0.3"/>
  <pageSetup paperSize="9" scale="6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 Prijsaspecten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cp:lastPrinted>2025-01-20T09:16:24Z</cp:lastPrinted>
  <dcterms:created xsi:type="dcterms:W3CDTF">2025-01-15T13:45:16Z</dcterms:created>
  <dcterms:modified xsi:type="dcterms:W3CDTF">2025-03-03T15:08:08Z</dcterms:modified>
</cp:coreProperties>
</file>