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gmdb-my.sharepoint.com/personal/y_vanboxmeer_s-hertogenbosch_nl/Documents/PDvl - Verkiezingsdrukwerk/"/>
    </mc:Choice>
  </mc:AlternateContent>
  <xr:revisionPtr revIDLastSave="0" documentId="8_{14950F00-E3E0-41C3-98B7-E2FAC9A23087}" xr6:coauthVersionLast="47" xr6:coauthVersionMax="47" xr10:uidLastSave="{00000000-0000-0000-0000-000000000000}"/>
  <bookViews>
    <workbookView xWindow="-120" yWindow="-120" windowWidth="29040" windowHeight="15720" xr2:uid="{00000000-000D-0000-FFFF-FFFF00000000}"/>
  </bookViews>
  <sheets>
    <sheet name="Prijsformulier" sheetId="3" r:id="rId1"/>
  </sheets>
  <definedNames>
    <definedName name="_xlnm.Print_Area" localSheetId="0">Prijsformulier!$A$1:$I$18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3" l="1"/>
  <c r="D45" i="3"/>
  <c r="D28" i="3"/>
  <c r="D22" i="3"/>
  <c r="D21" i="3"/>
  <c r="D23" i="3"/>
  <c r="D24" i="3"/>
  <c r="D25" i="3"/>
  <c r="D26" i="3"/>
  <c r="D27" i="3"/>
  <c r="D41" i="3" l="1"/>
  <c r="D47" i="3" s="1"/>
</calcChain>
</file>

<file path=xl/sharedStrings.xml><?xml version="1.0" encoding="utf-8"?>
<sst xmlns="http://schemas.openxmlformats.org/spreadsheetml/2006/main" count="49" uniqueCount="48">
  <si>
    <t>Aanbesteding</t>
  </si>
  <si>
    <t>Gemeente</t>
  </si>
  <si>
    <t>'s-Hertogenbosch</t>
  </si>
  <si>
    <t>Kenmerk</t>
  </si>
  <si>
    <t xml:space="preserve">Ten behoeve van de prijsopgave wordt van de volgende randvoorwaarden uitgegaan:  </t>
  </si>
  <si>
    <t>- De bedragen zijn zonder enig voorbehoud gebaseerd op de laatste versie van het beschrijvend document inclusief alle (eventuele) rectificaties als genoemd in de nota’s van inlichtingen;</t>
  </si>
  <si>
    <t>De blauwe velden dienen door inschrijver te worden ingevuld.</t>
  </si>
  <si>
    <t>Toelichting</t>
  </si>
  <si>
    <t>Bijlage 5</t>
  </si>
  <si>
    <t>Tarief</t>
  </si>
  <si>
    <t>Verkiezingsdrukwerk</t>
  </si>
  <si>
    <t>Dit ingevulde en ondertekende prijsformulier maakt onderdeel uit van de inschrijvingsdocumenten en dient op het tijdstip van de aanbesteding ingediend te zijn. Door ondertekening van dit prijsformulier verklaart de inschrijver een inschrijving te doen conform de uitvraag “Verkiezingsdrukwerk”, inclusief de bijbehorende nota('s) van inlichtingen (indien van toepassing).</t>
  </si>
  <si>
    <t>- Het geoffreerde bedragen betreffen all-in bedragen waaronder wordt verstaan: inclusief alle kosten, waaronder reiskosten, overheadkosten, kantoorkosten, etc. Niet verrekende kosten komen in een later stadium niet meer voor vergoeding in aanmerking;</t>
  </si>
  <si>
    <t>- Kortingen dienen in de bedragen verwerkt te worden;</t>
  </si>
  <si>
    <t>- Alle tarieven zijn in euro en exclusief BTW;</t>
  </si>
  <si>
    <t>- Alle genoemde aantallen zijn indicatief. Hieraan kunnen geen rechten worden ontleend. Afrekening vindt plaats op basis van de opgegeven prijs per stuk;</t>
  </si>
  <si>
    <t>Producten per verkiezing</t>
  </si>
  <si>
    <t>Aantal (indicatief)</t>
  </si>
  <si>
    <t>Prijs per stuk</t>
  </si>
  <si>
    <t>Subtotaal</t>
  </si>
  <si>
    <t>Stempassen model BZK + enveloppe + invoegen begeleidende brief</t>
  </si>
  <si>
    <t>Blanco stempassen</t>
  </si>
  <si>
    <t>Blanco volmachtsbewijzen</t>
  </si>
  <si>
    <t>Blanco kiezerspassen</t>
  </si>
  <si>
    <t>Vergroot stembiljet</t>
  </si>
  <si>
    <t>Extra enveloppen voor kiezerspas, volmacht en vervangende stempas</t>
  </si>
  <si>
    <t>Ongevouwen stembiljet</t>
  </si>
  <si>
    <t>Kanddatenlijst + enveloppe + adresdrager 0-10 partijen</t>
  </si>
  <si>
    <t>Kanddatenlijst + enveloppe + adresdrager 11-15 partijen</t>
  </si>
  <si>
    <t>Kanddatenlijst + enveloppe + adresdrager 16-20 partijen</t>
  </si>
  <si>
    <t>Kanddatenlijst + enveloppe + adresdrager 21-25 partijen</t>
  </si>
  <si>
    <t>Kanddatenlijst + enveloppe + adresdrager 26-30 partijen</t>
  </si>
  <si>
    <t>Kanddatenlijst + enveloppe + adresdrager 31 of meer partijen</t>
  </si>
  <si>
    <t>Stembiljetten 0-10 patijen</t>
  </si>
  <si>
    <t>stembiljetten 11-15 partijen</t>
  </si>
  <si>
    <t>stembiljetten 16-20 partijen</t>
  </si>
  <si>
    <t>stembiljetten 21-25 partijen</t>
  </si>
  <si>
    <t>stembiljetten 26-30 partijen</t>
  </si>
  <si>
    <t>stembiljetten 31 of meer partijen</t>
  </si>
  <si>
    <t>Stembiljet A3 formaat (nieuw stembiljet)</t>
  </si>
  <si>
    <t>Subtotaal producten</t>
  </si>
  <si>
    <t>Diensten per verkiezing</t>
  </si>
  <si>
    <t>totaalbedrag per verkiezing</t>
  </si>
  <si>
    <t xml:space="preserve">Overige diensten t.b.v. stembescheiden (zoals projectmanagement, transport, verpakking e.d.) </t>
  </si>
  <si>
    <t>- Het is niet toegestaan “met prijzen te schuiven”, zodanig dat voor het ene prijsonderdeel onrealistisch hoge prijzen worden geboden en voor het andere prijsonderdeel onrealistisch lage prijzen;</t>
  </si>
  <si>
    <t>TN527219</t>
  </si>
  <si>
    <t>Totale inschrijfprijs</t>
  </si>
  <si>
    <t>Prijzenblad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</si>
</sst>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413]\ * #,##0.00_ ;_ [$€-413]\ * \-#,##0.00_ ;_ [$€-413]\ * &quot;-&quot;??_ ;_ @_ "/>
    <numFmt numFmtId="165" formatCode="_ [$€-2]\ * #,##0.00_ ;_ [$€-2]\ * \-#,##0.00_ ;_ [$€-2]\ * &quot;-&quot;??_ ;_ @_ "/>
  </numFmts>
  <fonts count="8" x14ac:knownFonts="1">
    <font>
      <sz val="11"/>
      <color theme="1"/>
      <name val="Calibri"/>
      <family val="2"/>
      <scheme val="minor"/>
    </font>
    <font>
      <b/>
      <sz val="11"/>
      <color theme="1"/>
      <name val="Calibri"/>
      <family val="2"/>
      <scheme val="minor"/>
    </font>
    <font>
      <sz val="11"/>
      <color rgb="FF000000"/>
      <name val="Calibri"/>
      <family val="2"/>
    </font>
    <font>
      <b/>
      <sz val="16"/>
      <color theme="1"/>
      <name val="Calibri"/>
      <family val="2"/>
      <scheme val="minor"/>
    </font>
    <font>
      <b/>
      <sz val="12"/>
      <name val="Calibri"/>
      <family val="2"/>
    </font>
    <font>
      <sz val="11"/>
      <name val="Calibri"/>
      <family val="2"/>
    </font>
    <font>
      <b/>
      <sz val="12"/>
      <color theme="1"/>
      <name val="Calibri"/>
      <family val="2"/>
      <scheme val="minor"/>
    </font>
    <font>
      <sz val="9"/>
      <color theme="1"/>
      <name val="Lucida Sans Unicode"/>
      <family val="2"/>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double">
        <color indexed="64"/>
      </bottom>
      <diagonal/>
    </border>
  </borders>
  <cellStyleXfs count="1">
    <xf numFmtId="0" fontId="0" fillId="0" borderId="0"/>
  </cellStyleXfs>
  <cellXfs count="38">
    <xf numFmtId="0" fontId="0" fillId="0" borderId="0" xfId="0"/>
    <xf numFmtId="165" fontId="0" fillId="2" borderId="1" xfId="0" applyNumberFormat="1" applyFill="1" applyBorder="1" applyAlignment="1" applyProtection="1">
      <alignment horizontal="left" vertical="top"/>
      <protection locked="0"/>
    </xf>
    <xf numFmtId="164" fontId="0" fillId="2" borderId="1" xfId="0" applyNumberFormat="1" applyFill="1" applyBorder="1" applyAlignment="1" applyProtection="1">
      <alignment horizontal="left" vertical="top" wrapText="1"/>
      <protection locked="0"/>
    </xf>
    <xf numFmtId="0" fontId="3" fillId="0" borderId="0" xfId="0" applyFont="1" applyAlignment="1">
      <alignment horizontal="left" vertical="top"/>
    </xf>
    <xf numFmtId="0" fontId="0" fillId="0" borderId="0" xfId="0" applyAlignment="1">
      <alignment horizontal="left" vertical="top"/>
    </xf>
    <xf numFmtId="0" fontId="1" fillId="0" borderId="0" xfId="0" applyFont="1" applyAlignment="1">
      <alignment horizontal="left" vertical="top"/>
    </xf>
    <xf numFmtId="0" fontId="0" fillId="0" borderId="0" xfId="0" applyAlignment="1">
      <alignment horizontal="center" vertical="top"/>
    </xf>
    <xf numFmtId="0" fontId="0" fillId="0" borderId="0" xfId="0" quotePrefix="1" applyAlignment="1">
      <alignment horizontal="left" vertical="top"/>
    </xf>
    <xf numFmtId="0" fontId="0" fillId="0" borderId="0" xfId="0" applyAlignment="1">
      <alignment vertical="top" wrapText="1"/>
    </xf>
    <xf numFmtId="0" fontId="2" fillId="0" borderId="0" xfId="0" applyFont="1" applyAlignment="1">
      <alignment vertical="top"/>
    </xf>
    <xf numFmtId="0" fontId="2" fillId="0" borderId="0" xfId="0" quotePrefix="1" applyFont="1" applyAlignment="1">
      <alignment horizontal="left" vertical="top" wrapText="1"/>
    </xf>
    <xf numFmtId="0" fontId="2" fillId="0" borderId="0" xfId="0" quotePrefix="1" applyFont="1" applyAlignment="1">
      <alignment vertical="top" wrapText="1"/>
    </xf>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center" vertical="top" wrapText="1"/>
    </xf>
    <xf numFmtId="164" fontId="0" fillId="0" borderId="0" xfId="0" applyNumberFormat="1" applyAlignment="1">
      <alignment horizontal="left" vertical="top"/>
    </xf>
    <xf numFmtId="0" fontId="4" fillId="3" borderId="1" xfId="0" applyFont="1" applyFill="1" applyBorder="1" applyAlignment="1">
      <alignment vertical="top" wrapText="1"/>
    </xf>
    <xf numFmtId="0" fontId="1" fillId="3" borderId="1" xfId="0" applyFont="1" applyFill="1" applyBorder="1" applyAlignment="1">
      <alignment horizontal="left" vertical="top"/>
    </xf>
    <xf numFmtId="0" fontId="5" fillId="0" borderId="1" xfId="0" applyFont="1" applyBorder="1" applyAlignment="1">
      <alignment vertical="top" wrapText="1"/>
    </xf>
    <xf numFmtId="3" fontId="7" fillId="4" borderId="4" xfId="0" applyNumberFormat="1" applyFont="1" applyFill="1" applyBorder="1" applyAlignment="1">
      <alignment vertical="top"/>
    </xf>
    <xf numFmtId="164" fontId="0" fillId="0" borderId="1" xfId="0" applyNumberFormat="1" applyBorder="1" applyAlignment="1">
      <alignment horizontal="left" vertical="top" wrapText="1"/>
    </xf>
    <xf numFmtId="3" fontId="7" fillId="4" borderId="1" xfId="0" applyNumberFormat="1" applyFont="1" applyFill="1" applyBorder="1" applyAlignment="1">
      <alignment vertical="top"/>
    </xf>
    <xf numFmtId="3" fontId="7" fillId="4" borderId="5" xfId="0" applyNumberFormat="1" applyFont="1" applyFill="1" applyBorder="1" applyAlignment="1">
      <alignment vertical="top"/>
    </xf>
    <xf numFmtId="0" fontId="6" fillId="0" borderId="3" xfId="0" applyFont="1" applyBorder="1" applyAlignment="1">
      <alignment vertical="top"/>
    </xf>
    <xf numFmtId="0" fontId="1" fillId="0" borderId="0" xfId="0" applyFont="1" applyAlignment="1">
      <alignment horizontal="right" vertical="top"/>
    </xf>
    <xf numFmtId="164" fontId="1" fillId="0" borderId="2" xfId="0" applyNumberFormat="1" applyFont="1" applyBorder="1" applyAlignment="1">
      <alignment horizontal="left" vertical="top"/>
    </xf>
    <xf numFmtId="0" fontId="6" fillId="0" borderId="0" xfId="0" applyFont="1" applyAlignment="1">
      <alignment vertical="top"/>
    </xf>
    <xf numFmtId="164" fontId="1" fillId="0" borderId="0" xfId="0" applyNumberFormat="1" applyFont="1" applyAlignment="1">
      <alignment horizontal="left" vertical="top"/>
    </xf>
    <xf numFmtId="164" fontId="1" fillId="0" borderId="7" xfId="0" applyNumberFormat="1" applyFont="1" applyBorder="1" applyAlignment="1">
      <alignment horizontal="left" vertical="top"/>
    </xf>
    <xf numFmtId="164" fontId="0" fillId="0" borderId="5" xfId="0" applyNumberFormat="1" applyBorder="1" applyAlignment="1">
      <alignment horizontal="left" vertical="center" wrapText="1"/>
    </xf>
    <xf numFmtId="164" fontId="0" fillId="0" borderId="6" xfId="0" applyNumberFormat="1" applyBorder="1" applyAlignment="1">
      <alignment horizontal="left" vertical="center" wrapText="1"/>
    </xf>
    <xf numFmtId="164" fontId="0" fillId="0" borderId="4" xfId="0" applyNumberFormat="1" applyBorder="1" applyAlignment="1">
      <alignment horizontal="left" vertical="center" wrapText="1"/>
    </xf>
    <xf numFmtId="0" fontId="0" fillId="0" borderId="1" xfId="0" applyBorder="1" applyAlignment="1">
      <alignment horizontal="left" vertical="top" wrapText="1"/>
    </xf>
    <xf numFmtId="0" fontId="1" fillId="3" borderId="1" xfId="0" applyFont="1" applyFill="1" applyBorder="1" applyAlignment="1">
      <alignment horizontal="left" vertical="top"/>
    </xf>
    <xf numFmtId="0" fontId="0" fillId="0" borderId="0" xfId="0" applyAlignment="1">
      <alignment horizontal="left" vertical="top" wrapText="1"/>
    </xf>
    <xf numFmtId="0" fontId="2" fillId="0" borderId="0" xfId="0" quotePrefix="1"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0"/>
  <sheetViews>
    <sheetView tabSelected="1" zoomScale="96" zoomScaleNormal="96" workbookViewId="0">
      <selection activeCell="A3" sqref="A3"/>
    </sheetView>
  </sheetViews>
  <sheetFormatPr defaultColWidth="9.140625" defaultRowHeight="15" x14ac:dyDescent="0.25"/>
  <cols>
    <col min="1" max="1" width="44.7109375" style="4" customWidth="1"/>
    <col min="2" max="2" width="29.7109375" style="4" customWidth="1"/>
    <col min="3" max="3" width="16.85546875" style="4" bestFit="1" customWidth="1"/>
    <col min="4" max="4" width="23.5703125" style="4" bestFit="1" customWidth="1"/>
    <col min="5" max="5" width="15.7109375" style="6" customWidth="1"/>
    <col min="6" max="6" width="12" style="4" bestFit="1" customWidth="1"/>
    <col min="7" max="9" width="10.7109375" style="4" customWidth="1"/>
    <col min="10" max="10" width="12.28515625" style="4" bestFit="1" customWidth="1"/>
    <col min="11" max="11" width="11.85546875" style="4" bestFit="1" customWidth="1"/>
    <col min="12" max="12" width="13.5703125" style="4" bestFit="1" customWidth="1"/>
    <col min="13" max="16384" width="9.140625" style="4"/>
  </cols>
  <sheetData>
    <row r="1" spans="1:10" ht="36" customHeight="1" x14ac:dyDescent="0.25">
      <c r="A1" s="3" t="s">
        <v>8</v>
      </c>
      <c r="B1" s="3" t="s">
        <v>47</v>
      </c>
      <c r="D1" s="5"/>
    </row>
    <row r="2" spans="1:10" x14ac:dyDescent="0.25">
      <c r="A2" s="4" t="s">
        <v>0</v>
      </c>
      <c r="B2" s="4" t="s">
        <v>10</v>
      </c>
    </row>
    <row r="3" spans="1:10" x14ac:dyDescent="0.25">
      <c r="A3" s="4" t="s">
        <v>1</v>
      </c>
      <c r="B3" s="7" t="s">
        <v>2</v>
      </c>
    </row>
    <row r="4" spans="1:10" x14ac:dyDescent="0.25">
      <c r="A4" s="4" t="s">
        <v>3</v>
      </c>
      <c r="B4" s="4" t="s">
        <v>45</v>
      </c>
    </row>
    <row r="8" spans="1:10" ht="75" customHeight="1" x14ac:dyDescent="0.25">
      <c r="A8" s="34" t="s">
        <v>11</v>
      </c>
      <c r="B8" s="34"/>
      <c r="C8" s="34"/>
      <c r="D8" s="34"/>
      <c r="E8" s="34"/>
      <c r="F8" s="8"/>
      <c r="G8" s="8"/>
      <c r="H8" s="8"/>
      <c r="I8" s="8"/>
      <c r="J8" s="8"/>
    </row>
    <row r="9" spans="1:10" x14ac:dyDescent="0.25">
      <c r="A9" s="37" t="s">
        <v>4</v>
      </c>
      <c r="B9" s="37"/>
      <c r="C9" s="37"/>
      <c r="D9" s="37"/>
      <c r="E9" s="37"/>
      <c r="F9" s="9"/>
      <c r="G9" s="9"/>
      <c r="H9" s="9"/>
      <c r="I9" s="9"/>
      <c r="J9" s="9"/>
    </row>
    <row r="10" spans="1:10" ht="29.45" customHeight="1" x14ac:dyDescent="0.25">
      <c r="A10" s="35" t="s">
        <v>12</v>
      </c>
      <c r="B10" s="35"/>
      <c r="C10" s="35"/>
      <c r="D10" s="35"/>
      <c r="E10" s="35"/>
      <c r="F10" s="11"/>
      <c r="G10" s="11"/>
      <c r="H10" s="12"/>
      <c r="I10" s="12"/>
      <c r="J10" s="12"/>
    </row>
    <row r="11" spans="1:10" ht="30" customHeight="1" x14ac:dyDescent="0.25">
      <c r="A11" s="35" t="s">
        <v>5</v>
      </c>
      <c r="B11" s="35"/>
      <c r="C11" s="35"/>
      <c r="D11" s="35"/>
      <c r="E11" s="35"/>
      <c r="F11" s="11"/>
      <c r="G11" s="11"/>
      <c r="H11" s="12"/>
      <c r="I11" s="12"/>
      <c r="J11" s="12"/>
    </row>
    <row r="12" spans="1:10" ht="15" customHeight="1" x14ac:dyDescent="0.25">
      <c r="A12" s="35" t="s">
        <v>13</v>
      </c>
      <c r="B12" s="35"/>
      <c r="C12" s="35"/>
      <c r="D12" s="35"/>
      <c r="E12" s="35"/>
      <c r="F12" s="11"/>
      <c r="G12" s="10"/>
      <c r="H12" s="12"/>
      <c r="I12" s="12"/>
      <c r="J12" s="12"/>
    </row>
    <row r="13" spans="1:10" ht="15" customHeight="1" x14ac:dyDescent="0.25">
      <c r="A13" s="35" t="s">
        <v>14</v>
      </c>
      <c r="B13" s="35"/>
      <c r="C13" s="35"/>
      <c r="D13" s="35"/>
      <c r="E13" s="35"/>
      <c r="F13" s="11"/>
      <c r="G13" s="10"/>
      <c r="H13" s="12"/>
      <c r="I13" s="12"/>
      <c r="J13" s="12"/>
    </row>
    <row r="14" spans="1:10" ht="27.95" customHeight="1" x14ac:dyDescent="0.25">
      <c r="A14" s="35" t="s">
        <v>44</v>
      </c>
      <c r="B14" s="36"/>
      <c r="C14" s="36"/>
      <c r="D14" s="36"/>
      <c r="E14" s="36"/>
      <c r="F14" s="9"/>
      <c r="G14" s="9"/>
      <c r="H14" s="9"/>
      <c r="I14" s="9"/>
      <c r="J14" s="9"/>
    </row>
    <row r="15" spans="1:10" x14ac:dyDescent="0.25">
      <c r="A15" s="35" t="s">
        <v>15</v>
      </c>
      <c r="B15" s="35"/>
      <c r="C15" s="35"/>
      <c r="D15" s="35"/>
      <c r="E15" s="35"/>
      <c r="F15" s="11"/>
      <c r="G15" s="11"/>
      <c r="H15" s="12"/>
      <c r="I15" s="12"/>
      <c r="J15" s="12"/>
    </row>
    <row r="16" spans="1:10" ht="15" customHeight="1" x14ac:dyDescent="0.25">
      <c r="A16" s="10"/>
      <c r="B16" s="10"/>
      <c r="C16" s="10"/>
      <c r="D16" s="10"/>
      <c r="E16" s="10"/>
      <c r="F16" s="11"/>
      <c r="G16" s="10"/>
      <c r="H16" s="12"/>
      <c r="I16" s="12"/>
      <c r="J16" s="12"/>
    </row>
    <row r="17" spans="1:12" ht="15" customHeight="1" x14ac:dyDescent="0.25">
      <c r="A17" s="35" t="s">
        <v>6</v>
      </c>
      <c r="B17" s="35"/>
      <c r="C17" s="35"/>
      <c r="D17" s="35"/>
      <c r="E17" s="35"/>
      <c r="F17" s="12"/>
      <c r="G17" s="12"/>
      <c r="H17" s="12"/>
      <c r="I17" s="12"/>
      <c r="J17" s="12"/>
    </row>
    <row r="18" spans="1:12" x14ac:dyDescent="0.25">
      <c r="A18" s="10"/>
      <c r="B18" s="10"/>
      <c r="C18" s="13"/>
      <c r="D18" s="13"/>
      <c r="E18" s="14"/>
      <c r="F18" s="13"/>
      <c r="G18" s="13"/>
      <c r="H18" s="13"/>
      <c r="I18" s="13"/>
      <c r="J18" s="13"/>
    </row>
    <row r="19" spans="1:12" x14ac:dyDescent="0.25">
      <c r="A19" s="34"/>
      <c r="B19" s="34"/>
      <c r="J19" s="15"/>
      <c r="K19" s="15"/>
      <c r="L19" s="15"/>
    </row>
    <row r="20" spans="1:12" ht="15.75" x14ac:dyDescent="0.25">
      <c r="A20" s="16" t="s">
        <v>16</v>
      </c>
      <c r="B20" s="17" t="s">
        <v>17</v>
      </c>
      <c r="C20" s="17" t="s">
        <v>18</v>
      </c>
      <c r="D20" s="17" t="s">
        <v>19</v>
      </c>
      <c r="E20" s="4"/>
    </row>
    <row r="21" spans="1:12" ht="30" x14ac:dyDescent="0.25">
      <c r="A21" s="18" t="s">
        <v>20</v>
      </c>
      <c r="B21" s="19">
        <v>125000</v>
      </c>
      <c r="C21" s="1">
        <v>0</v>
      </c>
      <c r="D21" s="20">
        <f>B21*C21</f>
        <v>0</v>
      </c>
      <c r="E21" s="4"/>
    </row>
    <row r="22" spans="1:12" x14ac:dyDescent="0.25">
      <c r="A22" s="18" t="s">
        <v>21</v>
      </c>
      <c r="B22" s="21">
        <v>2000</v>
      </c>
      <c r="C22" s="1">
        <v>0</v>
      </c>
      <c r="D22" s="20">
        <f t="shared" ref="D22:D27" si="0">B22*C22</f>
        <v>0</v>
      </c>
      <c r="E22" s="4"/>
    </row>
    <row r="23" spans="1:12" x14ac:dyDescent="0.25">
      <c r="A23" s="18" t="s">
        <v>22</v>
      </c>
      <c r="B23" s="21">
        <v>1000</v>
      </c>
      <c r="C23" s="1">
        <v>0</v>
      </c>
      <c r="D23" s="20">
        <f t="shared" si="0"/>
        <v>0</v>
      </c>
      <c r="E23" s="4"/>
    </row>
    <row r="24" spans="1:12" x14ac:dyDescent="0.25">
      <c r="A24" s="18" t="s">
        <v>23</v>
      </c>
      <c r="B24" s="21">
        <v>1000</v>
      </c>
      <c r="C24" s="1">
        <v>0</v>
      </c>
      <c r="D24" s="20">
        <f t="shared" si="0"/>
        <v>0</v>
      </c>
      <c r="E24" s="4"/>
    </row>
    <row r="25" spans="1:12" x14ac:dyDescent="0.25">
      <c r="A25" s="18" t="s">
        <v>24</v>
      </c>
      <c r="B25" s="21">
        <v>100</v>
      </c>
      <c r="C25" s="1">
        <v>0</v>
      </c>
      <c r="D25" s="20">
        <f t="shared" si="0"/>
        <v>0</v>
      </c>
      <c r="E25" s="4"/>
    </row>
    <row r="26" spans="1:12" ht="30" x14ac:dyDescent="0.25">
      <c r="A26" s="18" t="s">
        <v>25</v>
      </c>
      <c r="B26" s="21">
        <v>2000</v>
      </c>
      <c r="C26" s="1">
        <v>0</v>
      </c>
      <c r="D26" s="20">
        <f t="shared" si="0"/>
        <v>0</v>
      </c>
      <c r="E26" s="4"/>
    </row>
    <row r="27" spans="1:12" x14ac:dyDescent="0.25">
      <c r="A27" s="18" t="s">
        <v>26</v>
      </c>
      <c r="B27" s="21">
        <v>100</v>
      </c>
      <c r="C27" s="1">
        <v>0</v>
      </c>
      <c r="D27" s="20">
        <f t="shared" si="0"/>
        <v>0</v>
      </c>
      <c r="E27" s="4"/>
    </row>
    <row r="28" spans="1:12" ht="30" x14ac:dyDescent="0.25">
      <c r="A28" s="18" t="s">
        <v>27</v>
      </c>
      <c r="B28" s="21">
        <v>78000</v>
      </c>
      <c r="C28" s="1">
        <v>0</v>
      </c>
      <c r="D28" s="29">
        <f>B28*(SUM(C28:C33)/6)</f>
        <v>0</v>
      </c>
      <c r="E28" s="4"/>
    </row>
    <row r="29" spans="1:12" ht="30" x14ac:dyDescent="0.25">
      <c r="A29" s="18" t="s">
        <v>28</v>
      </c>
      <c r="B29" s="21">
        <v>78000</v>
      </c>
      <c r="C29" s="1">
        <v>0</v>
      </c>
      <c r="D29" s="30"/>
      <c r="E29" s="4"/>
    </row>
    <row r="30" spans="1:12" ht="30" x14ac:dyDescent="0.25">
      <c r="A30" s="18" t="s">
        <v>29</v>
      </c>
      <c r="B30" s="21">
        <v>78000</v>
      </c>
      <c r="C30" s="1">
        <v>0</v>
      </c>
      <c r="D30" s="30"/>
      <c r="E30" s="4"/>
    </row>
    <row r="31" spans="1:12" ht="30" x14ac:dyDescent="0.25">
      <c r="A31" s="18" t="s">
        <v>30</v>
      </c>
      <c r="B31" s="21">
        <v>78000</v>
      </c>
      <c r="C31" s="1">
        <v>0</v>
      </c>
      <c r="D31" s="30"/>
      <c r="E31" s="4"/>
    </row>
    <row r="32" spans="1:12" ht="30" x14ac:dyDescent="0.25">
      <c r="A32" s="18" t="s">
        <v>31</v>
      </c>
      <c r="B32" s="22">
        <v>78000</v>
      </c>
      <c r="C32" s="1">
        <v>0</v>
      </c>
      <c r="D32" s="30"/>
      <c r="E32" s="4"/>
    </row>
    <row r="33" spans="1:5" ht="30" x14ac:dyDescent="0.25">
      <c r="A33" s="18" t="s">
        <v>32</v>
      </c>
      <c r="B33" s="21">
        <v>78000</v>
      </c>
      <c r="C33" s="1">
        <v>0</v>
      </c>
      <c r="D33" s="31"/>
      <c r="E33" s="4"/>
    </row>
    <row r="34" spans="1:5" x14ac:dyDescent="0.25">
      <c r="A34" s="18" t="s">
        <v>33</v>
      </c>
      <c r="B34" s="21">
        <v>125000</v>
      </c>
      <c r="C34" s="1">
        <v>0</v>
      </c>
      <c r="D34" s="29">
        <f>B34*(SUM(C34:C40)/7)</f>
        <v>0</v>
      </c>
      <c r="E34" s="4"/>
    </row>
    <row r="35" spans="1:5" x14ac:dyDescent="0.25">
      <c r="A35" s="18" t="s">
        <v>34</v>
      </c>
      <c r="B35" s="21">
        <v>125000</v>
      </c>
      <c r="C35" s="1">
        <v>0</v>
      </c>
      <c r="D35" s="30"/>
      <c r="E35" s="4"/>
    </row>
    <row r="36" spans="1:5" x14ac:dyDescent="0.25">
      <c r="A36" s="18" t="s">
        <v>35</v>
      </c>
      <c r="B36" s="21">
        <v>125000</v>
      </c>
      <c r="C36" s="1">
        <v>0</v>
      </c>
      <c r="D36" s="30"/>
      <c r="E36" s="4"/>
    </row>
    <row r="37" spans="1:5" x14ac:dyDescent="0.25">
      <c r="A37" s="18" t="s">
        <v>36</v>
      </c>
      <c r="B37" s="21">
        <v>125000</v>
      </c>
      <c r="C37" s="1">
        <v>0</v>
      </c>
      <c r="D37" s="30"/>
      <c r="E37" s="4"/>
    </row>
    <row r="38" spans="1:5" x14ac:dyDescent="0.25">
      <c r="A38" s="18" t="s">
        <v>37</v>
      </c>
      <c r="B38" s="21">
        <v>125000</v>
      </c>
      <c r="C38" s="1">
        <v>0</v>
      </c>
      <c r="D38" s="30"/>
      <c r="E38" s="4"/>
    </row>
    <row r="39" spans="1:5" x14ac:dyDescent="0.25">
      <c r="A39" s="18" t="s">
        <v>38</v>
      </c>
      <c r="B39" s="21">
        <v>125000</v>
      </c>
      <c r="C39" s="1">
        <v>0</v>
      </c>
      <c r="D39" s="30"/>
      <c r="E39" s="4"/>
    </row>
    <row r="40" spans="1:5" x14ac:dyDescent="0.25">
      <c r="A40" s="18" t="s">
        <v>39</v>
      </c>
      <c r="B40" s="21">
        <v>125000</v>
      </c>
      <c r="C40" s="1">
        <v>0</v>
      </c>
      <c r="D40" s="31"/>
      <c r="E40" s="4"/>
    </row>
    <row r="41" spans="1:5" ht="16.5" thickBot="1" x14ac:dyDescent="0.3">
      <c r="A41" s="23"/>
      <c r="C41" s="24" t="s">
        <v>40</v>
      </c>
      <c r="D41" s="25">
        <f>SUM(D21:D40)</f>
        <v>0</v>
      </c>
      <c r="E41" s="4"/>
    </row>
    <row r="42" spans="1:5" ht="16.5" thickTop="1" x14ac:dyDescent="0.25">
      <c r="A42" s="26"/>
      <c r="D42" s="27"/>
      <c r="E42" s="4"/>
    </row>
    <row r="43" spans="1:5" ht="15.75" x14ac:dyDescent="0.25">
      <c r="A43" s="16" t="s">
        <v>41</v>
      </c>
      <c r="B43" s="33" t="s">
        <v>7</v>
      </c>
      <c r="C43" s="33"/>
      <c r="D43" s="17" t="s">
        <v>9</v>
      </c>
      <c r="E43" s="4"/>
    </row>
    <row r="44" spans="1:5" ht="30" x14ac:dyDescent="0.25">
      <c r="A44" s="18" t="s">
        <v>43</v>
      </c>
      <c r="B44" s="32" t="s">
        <v>42</v>
      </c>
      <c r="C44" s="32"/>
      <c r="D44" s="2">
        <v>0</v>
      </c>
      <c r="E44" s="4"/>
    </row>
    <row r="45" spans="1:5" ht="15.75" thickBot="1" x14ac:dyDescent="0.3">
      <c r="C45" s="24" t="s">
        <v>40</v>
      </c>
      <c r="D45" s="25">
        <f>SUM(D44:D44)</f>
        <v>0</v>
      </c>
    </row>
    <row r="46" spans="1:5" ht="15.75" thickTop="1" x14ac:dyDescent="0.25"/>
    <row r="47" spans="1:5" ht="15.75" thickBot="1" x14ac:dyDescent="0.3">
      <c r="C47" s="24" t="s">
        <v>46</v>
      </c>
      <c r="D47" s="28">
        <f>D41+D45</f>
        <v>0</v>
      </c>
    </row>
    <row r="48" spans="1:5" ht="15.75" thickTop="1" x14ac:dyDescent="0.25"/>
    <row r="50" spans="5:5" x14ac:dyDescent="0.25">
      <c r="E50" s="4"/>
    </row>
  </sheetData>
  <sheetProtection algorithmName="SHA-512" hashValue="9Ap0RydyklIRzdvImefQ2VU5fDwytDyUSq09IcQZ3DZXA46FgIpn7hhH2m+B01yVjKkJaarZrtcj8Tpx/Ig4Fw==" saltValue="+ja1ccmKqM6EhNeO0zPUdA==" spinCount="100000" sheet="1" formatColumns="0" formatRows="0"/>
  <mergeCells count="14">
    <mergeCell ref="A8:E8"/>
    <mergeCell ref="A14:E14"/>
    <mergeCell ref="A15:E15"/>
    <mergeCell ref="A19:B19"/>
    <mergeCell ref="A11:E11"/>
    <mergeCell ref="A17:E17"/>
    <mergeCell ref="A9:E9"/>
    <mergeCell ref="A10:E10"/>
    <mergeCell ref="A12:E12"/>
    <mergeCell ref="A13:E13"/>
    <mergeCell ref="D28:D33"/>
    <mergeCell ref="D34:D40"/>
    <mergeCell ref="B44:C44"/>
    <mergeCell ref="B43:C43"/>
  </mergeCells>
  <pageMargins left="0.7" right="0.7" top="0.75" bottom="0.75" header="0.3" footer="0.3"/>
  <pageSetup paperSize="9" scale="76" orientation="portrait" r:id="rId1"/>
  <ignoredErrors>
    <ignoredError sqref="D21:D27" unlockedFormula="1"/>
    <ignoredError sqref="D28 D3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494FF1E603BA429693EB0A22D2AD7A" ma:contentTypeVersion="8" ma:contentTypeDescription="Een nieuw document maken." ma:contentTypeScope="" ma:versionID="c799c42ef1be320abe3ce1526f73ad88">
  <xsd:schema xmlns:xsd="http://www.w3.org/2001/XMLSchema" xmlns:xs="http://www.w3.org/2001/XMLSchema" xmlns:p="http://schemas.microsoft.com/office/2006/metadata/properties" xmlns:ns2="d4fcb74f-44c0-4dcc-91bc-6c02f85ca1a6" targetNamespace="http://schemas.microsoft.com/office/2006/metadata/properties" ma:root="true" ma:fieldsID="c248c04bfce53ef7342208d94923f629" ns2:_="">
    <xsd:import namespace="d4fcb74f-44c0-4dcc-91bc-6c02f85ca1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fcb74f-44c0-4dcc-91bc-6c02f85ca1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CB7214-E901-47D6-B1BC-836FD6B94BFF}">
  <ds:schemaRefs>
    <ds:schemaRef ds:uri="http://schemas.microsoft.com/sharepoint/v3/contenttype/forms"/>
  </ds:schemaRefs>
</ds:datastoreItem>
</file>

<file path=customXml/itemProps2.xml><?xml version="1.0" encoding="utf-8"?>
<ds:datastoreItem xmlns:ds="http://schemas.openxmlformats.org/officeDocument/2006/customXml" ds:itemID="{B69452B2-A8E1-4D85-9BDD-5BD4F813A2AD}">
  <ds:schemaRefs>
    <ds:schemaRef ds:uri="http://schemas.microsoft.com/office/2006/documentManagement/types"/>
    <ds:schemaRef ds:uri="278c3c4d-f426-4f19-87e5-1f9242ca19bd"/>
    <ds:schemaRef ds:uri="http://www.w3.org/XML/1998/namespace"/>
    <ds:schemaRef ds:uri="58837769-8c82-4c8d-80b2-54ff4b343249"/>
    <ds:schemaRef ds:uri="http://schemas.openxmlformats.org/package/2006/metadata/core-properties"/>
    <ds:schemaRef ds:uri="http://purl.org/dc/terms/"/>
    <ds:schemaRef ds:uri="http://schemas.microsoft.com/office/infopath/2007/PartnerControls"/>
    <ds:schemaRef ds:uri="e05fdbe9-bddd-4fa0-a38f-09cdc687363e"/>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F7B039CD-5F2F-4A16-8BFB-EDCFE80B8D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fcb74f-44c0-4dcc-91bc-6c02f85ca1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Prijsformulier</vt:lpstr>
      <vt:lpstr>Prijsformulier!Afdrukbereik</vt:lpstr>
    </vt:vector>
  </TitlesOfParts>
  <Manager/>
  <Company>Gemeente s-Hertogenbosch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van Boxmeer</dc:creator>
  <cp:keywords/>
  <dc:description/>
  <cp:lastModifiedBy>Yvonne van Boxmeer</cp:lastModifiedBy>
  <cp:revision/>
  <dcterms:created xsi:type="dcterms:W3CDTF">2017-07-13T07:20:36Z</dcterms:created>
  <dcterms:modified xsi:type="dcterms:W3CDTF">2025-06-24T11:45:47Z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0x0101006C494FF1E603BA429693EB0A22D2AD7A</vt:lpwstr>
  </property>
  <property fmtid="{D5CDD505-2E9C-101B-9397-08002B2CF9AE}" pid="3" name="gshDocumentstatus">
    <vt:lpwstr>2;#Concept|fac772ea-c83a-4d2d-8153-73dc814209cd</vt:lpwstr>
  </property>
  <property fmtid="{D5CDD505-2E9C-101B-9397-08002B2CF9AE}" pid="4" name="gshDocumentSoort">
    <vt:lpwstr/>
  </property>
  <property fmtid="{D5CDD505-2E9C-101B-9397-08002B2CF9AE}" pid="5" name="gshProjectfase">
    <vt:lpwstr/>
  </property>
</Properties>
</file>