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aw3527318310796.sharepoint.com/sites/Projecten/Gedeelde documenten/24.053 Zuid-Holland Bereikbaar Programmering/2. Offerteaanvraag &amp; publicatie/"/>
    </mc:Choice>
  </mc:AlternateContent>
  <xr:revisionPtr revIDLastSave="178" documentId="8_{A938C842-B407-4D21-A3AD-34B3FB8BBAE1}" xr6:coauthVersionLast="47" xr6:coauthVersionMax="47" xr10:uidLastSave="{0D49BABF-60E7-4D53-AD30-F37E98BF0B93}"/>
  <bookViews>
    <workbookView xWindow="-28920" yWindow="-3360" windowWidth="29040" windowHeight="15720" xr2:uid="{2C9F669B-66D6-4A9C-87C6-ADB0604ADA1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/>
  <c r="I14" i="1"/>
  <c r="I15" i="1"/>
  <c r="J15" i="1" s="1"/>
  <c r="L15" i="1" s="1"/>
  <c r="I16" i="1"/>
  <c r="J16" i="1" s="1"/>
  <c r="L16" i="1" s="1"/>
  <c r="I17" i="1"/>
  <c r="J17" i="1" s="1"/>
  <c r="L17" i="1" s="1"/>
  <c r="I19" i="1"/>
  <c r="J19" i="1" s="1"/>
  <c r="L19" i="1" s="1"/>
  <c r="J14" i="1"/>
  <c r="L18" i="1" l="1"/>
  <c r="L14" i="1"/>
  <c r="M14" i="1" l="1"/>
</calcChain>
</file>

<file path=xl/sharedStrings.xml><?xml version="1.0" encoding="utf-8"?>
<sst xmlns="http://schemas.openxmlformats.org/spreadsheetml/2006/main" count="30" uniqueCount="30">
  <si>
    <t>Bijlage 8: Prijzenblad</t>
  </si>
  <si>
    <t>Europese aanbesteding Programmering Zuid-Holland Bereikbaar</t>
  </si>
  <si>
    <t>Invulblad uurtarieven per functie</t>
  </si>
  <si>
    <t>Toelichting:</t>
  </si>
  <si>
    <t>Alle opgegeven prijzen zijn exclusief BTW en inclusief reis- en verblijfskosten en alle overige kosten.</t>
  </si>
  <si>
    <t xml:space="preserve">U mag dit prijzenblad op geen enkele wijze wijzigen, behalve door het invullen van de blauw gekleurde vakken. </t>
  </si>
  <si>
    <t>U dient het prijzenblad in Excel en in ondertekend in PDF aan te leveren bij uw inschrijving.</t>
  </si>
  <si>
    <t>Bandbreedte</t>
  </si>
  <si>
    <t>Aangeboden all-in uurtarief</t>
  </si>
  <si>
    <t>Maximale punten</t>
  </si>
  <si>
    <t>Punt per euro</t>
  </si>
  <si>
    <t>Uw punten</t>
  </si>
  <si>
    <t>Verwacht % behoefte</t>
  </si>
  <si>
    <t>Gewogen punten</t>
  </si>
  <si>
    <t>Eindtotaal punten</t>
  </si>
  <si>
    <t>Minimaal</t>
  </si>
  <si>
    <t>Maximaal</t>
  </si>
  <si>
    <t>Coördinator programmering regioregie</t>
  </si>
  <si>
    <t>Procesleider programmering/regioregie</t>
  </si>
  <si>
    <t>Adviseur programmering/regioregie</t>
  </si>
  <si>
    <t>Coördinator projecten (gebiedsgericht werken)</t>
  </si>
  <si>
    <t>Voorzitter RAO</t>
  </si>
  <si>
    <t>Naam Inschrijver</t>
  </si>
  <si>
    <t>Naam</t>
  </si>
  <si>
    <t>Functie</t>
  </si>
  <si>
    <t>Datum</t>
  </si>
  <si>
    <t>Handtekening</t>
  </si>
  <si>
    <t>Senior programmering</t>
  </si>
  <si>
    <t>Een aangeboden all-in uurtarief buiten de bandbreedtes wordt niet geaccepteerd. Uw Inschrijving wordt dan uitgesloten.</t>
  </si>
  <si>
    <t>U dient alle blauw gekleurde vakken in te vullen. Het niet invullen van een uurtarief leidt tot uitsluiting van uw Inschrijving.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</si>
</sst>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C2004B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0"/>
      <color rgb="FF70AD47"/>
      <name val="Aptos Narrow"/>
      <family val="2"/>
      <scheme val="minor"/>
    </font>
    <font>
      <sz val="14"/>
      <color rgb="FF70AD47"/>
      <name val="Aptos Narrow"/>
      <family val="2"/>
      <scheme val="minor"/>
    </font>
    <font>
      <sz val="16"/>
      <color rgb="FF70AD47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/>
    <xf numFmtId="0" fontId="0" fillId="0" borderId="1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44" fontId="4" fillId="0" borderId="0" xfId="1" applyFont="1" applyProtection="1"/>
    <xf numFmtId="0" fontId="4" fillId="0" borderId="0" xfId="1" applyNumberFormat="1" applyFont="1" applyFill="1" applyAlignment="1" applyProtection="1">
      <alignment horizontal="center"/>
    </xf>
    <xf numFmtId="164" fontId="4" fillId="0" borderId="0" xfId="1" applyNumberFormat="1" applyFont="1" applyFill="1" applyAlignment="1" applyProtection="1">
      <alignment horizontal="center"/>
    </xf>
    <xf numFmtId="9" fontId="4" fillId="0" borderId="0" xfId="2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wrapText="1"/>
    </xf>
    <xf numFmtId="44" fontId="4" fillId="2" borderId="0" xfId="1" applyFont="1" applyFill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792F3-5C64-4677-B241-062094E80639}">
  <dimension ref="A1:N31"/>
  <sheetViews>
    <sheetView tabSelected="1" workbookViewId="0">
      <selection activeCell="H16" sqref="H16"/>
    </sheetView>
  </sheetViews>
  <sheetFormatPr defaultRowHeight="14.4" x14ac:dyDescent="0.3"/>
  <cols>
    <col min="1" max="1" width="8.88671875" style="1"/>
    <col min="2" max="2" width="36" style="1" customWidth="1"/>
    <col min="3" max="3" width="14.33203125" style="1" customWidth="1"/>
    <col min="4" max="4" width="14.88671875" style="1" customWidth="1"/>
    <col min="5" max="7" width="8.88671875" style="1"/>
    <col min="8" max="8" width="18.109375" style="1" customWidth="1"/>
    <col min="9" max="9" width="13.33203125" style="1" customWidth="1"/>
    <col min="10" max="10" width="12.33203125" style="1" customWidth="1"/>
    <col min="11" max="11" width="12.6640625" style="1" customWidth="1"/>
    <col min="12" max="12" width="11.6640625" style="1" customWidth="1"/>
    <col min="13" max="16384" width="8.88671875" style="1"/>
  </cols>
  <sheetData>
    <row r="1" spans="1:14" ht="25.8" x14ac:dyDescent="0.5">
      <c r="A1" s="15" t="s">
        <v>0</v>
      </c>
    </row>
    <row r="2" spans="1:14" x14ac:dyDescent="0.3">
      <c r="A2" s="1" t="s">
        <v>1</v>
      </c>
    </row>
    <row r="4" spans="1:14" ht="18" x14ac:dyDescent="0.35">
      <c r="A4" s="16" t="s">
        <v>2</v>
      </c>
      <c r="B4" s="17"/>
      <c r="C4" s="17"/>
      <c r="D4" s="17"/>
    </row>
    <row r="6" spans="1:14" x14ac:dyDescent="0.3">
      <c r="A6" s="1" t="s">
        <v>3</v>
      </c>
    </row>
    <row r="7" spans="1:14" x14ac:dyDescent="0.3">
      <c r="A7" s="18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3">
      <c r="A8" s="1" t="s">
        <v>5</v>
      </c>
    </row>
    <row r="9" spans="1:14" x14ac:dyDescent="0.3">
      <c r="A9" s="1" t="s">
        <v>6</v>
      </c>
    </row>
    <row r="10" spans="1:14" x14ac:dyDescent="0.3">
      <c r="A10" s="1" t="s">
        <v>28</v>
      </c>
    </row>
    <row r="11" spans="1:14" x14ac:dyDescent="0.3">
      <c r="A11" s="1" t="s">
        <v>29</v>
      </c>
    </row>
    <row r="12" spans="1:14" ht="31.2" x14ac:dyDescent="0.3">
      <c r="A12" s="19"/>
      <c r="B12" s="19"/>
      <c r="C12" s="20" t="s">
        <v>7</v>
      </c>
      <c r="D12" s="20"/>
      <c r="E12" s="20" t="s">
        <v>8</v>
      </c>
      <c r="F12" s="20"/>
      <c r="G12" s="20"/>
      <c r="H12" s="11" t="s">
        <v>9</v>
      </c>
      <c r="I12" s="11" t="s">
        <v>10</v>
      </c>
      <c r="J12" s="11" t="s">
        <v>11</v>
      </c>
      <c r="K12" s="21" t="s">
        <v>12</v>
      </c>
      <c r="L12" s="21" t="s">
        <v>13</v>
      </c>
      <c r="M12" s="20" t="s">
        <v>14</v>
      </c>
      <c r="N12" s="20"/>
    </row>
    <row r="13" spans="1:14" ht="15.6" x14ac:dyDescent="0.3">
      <c r="A13" s="19"/>
      <c r="B13" s="19"/>
      <c r="C13" s="11" t="s">
        <v>15</v>
      </c>
      <c r="D13" s="11" t="s">
        <v>16</v>
      </c>
      <c r="E13" s="11"/>
      <c r="F13" s="11"/>
      <c r="G13" s="11"/>
      <c r="H13" s="11"/>
      <c r="I13" s="11"/>
      <c r="J13" s="11"/>
      <c r="K13" s="11"/>
      <c r="L13" s="19"/>
      <c r="M13" s="19"/>
      <c r="N13" s="19"/>
    </row>
    <row r="14" spans="1:14" ht="15.6" customHeight="1" x14ac:dyDescent="0.3">
      <c r="A14" s="13" t="s">
        <v>17</v>
      </c>
      <c r="B14" s="13"/>
      <c r="C14" s="7">
        <v>90</v>
      </c>
      <c r="D14" s="7">
        <v>115</v>
      </c>
      <c r="E14" s="22"/>
      <c r="F14" s="22"/>
      <c r="G14" s="22"/>
      <c r="H14" s="8">
        <v>200</v>
      </c>
      <c r="I14" s="9">
        <f>200/(D14-C14)</f>
        <v>8</v>
      </c>
      <c r="J14" s="8">
        <f>IF(E14&gt;0,ROUND(H14-(E14-C14)*(I14),2),0)</f>
        <v>0</v>
      </c>
      <c r="K14" s="10">
        <v>0.15</v>
      </c>
      <c r="L14" s="11">
        <f>ROUND(J14*K14,2)</f>
        <v>0</v>
      </c>
      <c r="M14" s="12">
        <f>SUM(L14:L19)</f>
        <v>0</v>
      </c>
      <c r="N14" s="12"/>
    </row>
    <row r="15" spans="1:14" ht="15.6" customHeight="1" x14ac:dyDescent="0.3">
      <c r="A15" s="13" t="s">
        <v>18</v>
      </c>
      <c r="B15" s="13"/>
      <c r="C15" s="7">
        <v>100</v>
      </c>
      <c r="D15" s="7">
        <v>125</v>
      </c>
      <c r="E15" s="22"/>
      <c r="F15" s="22"/>
      <c r="G15" s="22"/>
      <c r="H15" s="8">
        <v>200</v>
      </c>
      <c r="I15" s="9">
        <f t="shared" ref="I15:I19" si="0">200/(D15-C15)</f>
        <v>8</v>
      </c>
      <c r="J15" s="8">
        <f t="shared" ref="J15:J19" si="1">IF(E15&gt;0,ROUND(H15-(E15-C15)*(I15),2),0)</f>
        <v>0</v>
      </c>
      <c r="K15" s="10">
        <v>0.1</v>
      </c>
      <c r="L15" s="11">
        <f t="shared" ref="L15:L19" si="2">ROUND(J15*K15,2)</f>
        <v>0</v>
      </c>
      <c r="M15" s="12"/>
      <c r="N15" s="12"/>
    </row>
    <row r="16" spans="1:14" ht="15.6" customHeight="1" x14ac:dyDescent="0.3">
      <c r="A16" s="13" t="s">
        <v>19</v>
      </c>
      <c r="B16" s="13"/>
      <c r="C16" s="7">
        <v>90</v>
      </c>
      <c r="D16" s="7">
        <v>110</v>
      </c>
      <c r="E16" s="22"/>
      <c r="F16" s="22"/>
      <c r="G16" s="22"/>
      <c r="H16" s="8">
        <v>200</v>
      </c>
      <c r="I16" s="9">
        <f t="shared" si="0"/>
        <v>10</v>
      </c>
      <c r="J16" s="8">
        <f t="shared" si="1"/>
        <v>0</v>
      </c>
      <c r="K16" s="10">
        <v>0.4</v>
      </c>
      <c r="L16" s="11">
        <f t="shared" si="2"/>
        <v>0</v>
      </c>
      <c r="M16" s="12"/>
      <c r="N16" s="12"/>
    </row>
    <row r="17" spans="1:14" ht="15.6" customHeight="1" x14ac:dyDescent="0.3">
      <c r="A17" s="14" t="s">
        <v>20</v>
      </c>
      <c r="C17" s="7">
        <v>90</v>
      </c>
      <c r="D17" s="7">
        <v>115</v>
      </c>
      <c r="E17" s="22"/>
      <c r="F17" s="22"/>
      <c r="G17" s="22"/>
      <c r="H17" s="8">
        <v>200</v>
      </c>
      <c r="I17" s="9">
        <f t="shared" si="0"/>
        <v>8</v>
      </c>
      <c r="J17" s="8">
        <f t="shared" si="1"/>
        <v>0</v>
      </c>
      <c r="K17" s="10">
        <v>0.1</v>
      </c>
      <c r="L17" s="11">
        <f t="shared" si="2"/>
        <v>0</v>
      </c>
      <c r="M17" s="12"/>
      <c r="N17" s="12"/>
    </row>
    <row r="18" spans="1:14" ht="15.6" customHeight="1" x14ac:dyDescent="0.3">
      <c r="A18" s="14" t="s">
        <v>27</v>
      </c>
      <c r="C18" s="7">
        <v>110</v>
      </c>
      <c r="D18" s="7">
        <v>125</v>
      </c>
      <c r="E18" s="22"/>
      <c r="F18" s="22"/>
      <c r="G18" s="22"/>
      <c r="H18" s="8">
        <v>200</v>
      </c>
      <c r="I18" s="9">
        <f>200/(D18-C18)</f>
        <v>13.333333333333334</v>
      </c>
      <c r="J18" s="8">
        <f>IF(E18&gt;0,ROUND(H18-(E18-C18)*(I18),2),0)</f>
        <v>0</v>
      </c>
      <c r="K18" s="10">
        <v>0.15</v>
      </c>
      <c r="L18" s="11">
        <f t="shared" si="2"/>
        <v>0</v>
      </c>
      <c r="M18" s="12"/>
      <c r="N18" s="12"/>
    </row>
    <row r="19" spans="1:14" ht="15.6" customHeight="1" x14ac:dyDescent="0.3">
      <c r="A19" s="14" t="s">
        <v>21</v>
      </c>
      <c r="C19" s="7">
        <v>90</v>
      </c>
      <c r="D19" s="7">
        <v>115</v>
      </c>
      <c r="E19" s="22"/>
      <c r="F19" s="22"/>
      <c r="G19" s="22"/>
      <c r="H19" s="8">
        <v>200</v>
      </c>
      <c r="I19" s="9">
        <f t="shared" si="0"/>
        <v>8</v>
      </c>
      <c r="J19" s="8">
        <f t="shared" si="1"/>
        <v>0</v>
      </c>
      <c r="K19" s="10">
        <v>0.1</v>
      </c>
      <c r="L19" s="11">
        <f t="shared" si="2"/>
        <v>0</v>
      </c>
      <c r="M19" s="12"/>
      <c r="N19" s="12"/>
    </row>
    <row r="20" spans="1:14" ht="15.6" x14ac:dyDescent="0.3">
      <c r="C20" s="7"/>
    </row>
    <row r="22" spans="1:14" x14ac:dyDescent="0.3">
      <c r="A22" s="5" t="s">
        <v>22</v>
      </c>
      <c r="B22" s="6"/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5"/>
    </row>
    <row r="23" spans="1:14" x14ac:dyDescent="0.3">
      <c r="A23" s="5" t="s">
        <v>23</v>
      </c>
      <c r="B23" s="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4" x14ac:dyDescent="0.3">
      <c r="A24" s="5" t="s">
        <v>24</v>
      </c>
      <c r="B24" s="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x14ac:dyDescent="0.3">
      <c r="A25" s="5" t="s">
        <v>25</v>
      </c>
      <c r="B25" s="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4" x14ac:dyDescent="0.3">
      <c r="A26" s="2" t="s">
        <v>26</v>
      </c>
      <c r="B26" s="3"/>
      <c r="C26" s="4"/>
    </row>
    <row r="27" spans="1:14" x14ac:dyDescent="0.3">
      <c r="A27" s="27"/>
      <c r="B27" s="28"/>
      <c r="C27" s="29"/>
    </row>
    <row r="28" spans="1:14" x14ac:dyDescent="0.3">
      <c r="A28" s="30"/>
      <c r="B28" s="31"/>
      <c r="C28" s="32"/>
    </row>
    <row r="29" spans="1:14" x14ac:dyDescent="0.3">
      <c r="A29" s="30"/>
      <c r="B29" s="31"/>
      <c r="C29" s="32"/>
    </row>
    <row r="30" spans="1:14" x14ac:dyDescent="0.3">
      <c r="A30" s="30"/>
      <c r="B30" s="31"/>
      <c r="C30" s="32"/>
    </row>
    <row r="31" spans="1:14" x14ac:dyDescent="0.3">
      <c r="A31" s="33"/>
      <c r="B31" s="34"/>
      <c r="C31" s="35"/>
    </row>
  </sheetData>
  <sheetProtection algorithmName="SHA-512" hashValue="Bsbo+Ra9wkEj4rW2f4Jr16v7bgkdD/cixyUvUi3iSLeIHfbh6ludZTCM499z3OqMN9QhkNpSmRW5gI0dPl5Nmg==" saltValue="fGQPb+57IB5HdFD14HwkKQ==" spinCount="100000" sheet="1" objects="1" scenarios="1"/>
  <mergeCells count="22">
    <mergeCell ref="A25:B25"/>
    <mergeCell ref="C25:M25"/>
    <mergeCell ref="A26:C26"/>
    <mergeCell ref="E17:G17"/>
    <mergeCell ref="E18:G18"/>
    <mergeCell ref="E19:G19"/>
    <mergeCell ref="M14:N19"/>
    <mergeCell ref="A22:B22"/>
    <mergeCell ref="C22:M22"/>
    <mergeCell ref="A23:B23"/>
    <mergeCell ref="C23:M23"/>
    <mergeCell ref="A24:B24"/>
    <mergeCell ref="C24:M24"/>
    <mergeCell ref="A15:B15"/>
    <mergeCell ref="E15:G15"/>
    <mergeCell ref="A16:B16"/>
    <mergeCell ref="E16:G16"/>
    <mergeCell ref="C12:D12"/>
    <mergeCell ref="E12:G12"/>
    <mergeCell ref="M12:N12"/>
    <mergeCell ref="A14:B14"/>
    <mergeCell ref="E14:G14"/>
  </mergeCells>
  <dataValidations count="4">
    <dataValidation type="decimal" allowBlank="1" showInputMessage="1" showErrorMessage="1" sqref="E14:G14 E17:G17 E19:G19" xr:uid="{A2B8F42C-12DB-41C2-AC57-E0FB72146A9E}">
      <formula1>90</formula1>
      <formula2>115</formula2>
    </dataValidation>
    <dataValidation type="decimal" allowBlank="1" showInputMessage="1" showErrorMessage="1" sqref="E15:G15" xr:uid="{005E35F2-8CDD-41C4-8E53-099D8858D93A}">
      <formula1>100</formula1>
      <formula2>125</formula2>
    </dataValidation>
    <dataValidation type="decimal" allowBlank="1" showInputMessage="1" showErrorMessage="1" sqref="E16:G16" xr:uid="{686F527F-96F5-4813-BECD-43274A4B8853}">
      <formula1>90</formula1>
      <formula2>110</formula2>
    </dataValidation>
    <dataValidation type="decimal" allowBlank="1" showInputMessage="1" showErrorMessage="1" sqref="E18:G18" xr:uid="{9CE09CC7-D9F6-4B9C-A035-44027EB4AED0}">
      <formula1>110</formula1>
      <formula2>125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3" ma:contentTypeDescription="Een nieuw document maken." ma:contentTypeScope="" ma:versionID="4b6d1b54e268e4e43582988a7f272f6a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2ccbc69759a0c250f9c588072cc985cc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74c010-84b2-41aa-9f70-829eca1e20e5" xsi:nil="true"/>
    <lcf76f155ced4ddcb4097134ff3c332f xmlns="58136303-e262-4c30-89d9-d9f80385de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DD84ED-0FCA-4E7B-8110-F5D4B5208F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36303-e262-4c30-89d9-d9f80385de94"/>
    <ds:schemaRef ds:uri="a374c010-84b2-41aa-9f70-829eca1e2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85E6F9-E1B8-4ABC-A4E1-AABDC504AB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56F2FB-B796-46B1-A0DD-C1C2430B40AA}">
  <ds:schemaRefs>
    <ds:schemaRef ds:uri="http://schemas.microsoft.com/office/2006/documentManagement/types"/>
    <ds:schemaRef ds:uri="http://purl.org/dc/dcmitype/"/>
    <ds:schemaRef ds:uri="58136303-e262-4c30-89d9-d9f80385de94"/>
    <ds:schemaRef ds:uri="http://purl.org/dc/terms/"/>
    <ds:schemaRef ds:uri="http://schemas.microsoft.com/office/2006/metadata/properties"/>
    <ds:schemaRef ds:uri="http://schemas.microsoft.com/office/infopath/2007/PartnerControls"/>
    <ds:schemaRef ds:uri="a374c010-84b2-41aa-9f70-829eca1e20e5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Romy Wolfert</dc:creator>
  <cp:keywords/>
  <dc:description/>
  <cp:lastModifiedBy>Romy Wolfert - HIP</cp:lastModifiedBy>
  <cp:revision/>
  <dcterms:created xsi:type="dcterms:W3CDTF">2024-12-30T08:13:38Z</dcterms:created>
  <dcterms:modified xsi:type="dcterms:W3CDTF">2025-02-07T10:00:46Z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8addf1-a401-4205-bb1a-21cf90b52f51_Enabled">
    <vt:lpwstr>true</vt:lpwstr>
  </property>
  <property fmtid="{D5CDD505-2E9C-101B-9397-08002B2CF9AE}" pid="3" name="MSIP_Label_dd8addf1-a401-4205-bb1a-21cf90b52f51_SetDate">
    <vt:lpwstr>2024-12-30T08:14:08Z</vt:lpwstr>
  </property>
  <property fmtid="{D5CDD505-2E9C-101B-9397-08002B2CF9AE}" pid="4" name="MSIP_Label_dd8addf1-a401-4205-bb1a-21cf90b52f51_Method">
    <vt:lpwstr>Standard</vt:lpwstr>
  </property>
  <property fmtid="{D5CDD505-2E9C-101B-9397-08002B2CF9AE}" pid="5" name="MSIP_Label_dd8addf1-a401-4205-bb1a-21cf90b52f51_Name">
    <vt:lpwstr>defa4170-0d19-0005-0004-bc88714345d2</vt:lpwstr>
  </property>
  <property fmtid="{D5CDD505-2E9C-101B-9397-08002B2CF9AE}" pid="6" name="MSIP_Label_dd8addf1-a401-4205-bb1a-21cf90b52f51_SiteId">
    <vt:lpwstr>9cc21611-a15b-4e09-8f7c-1969260c69c7</vt:lpwstr>
  </property>
  <property fmtid="{D5CDD505-2E9C-101B-9397-08002B2CF9AE}" pid="7" name="MSIP_Label_dd8addf1-a401-4205-bb1a-21cf90b52f51_ActionId">
    <vt:lpwstr>2492747f-2a1e-4a8b-85c9-42b36b52134a</vt:lpwstr>
  </property>
  <property fmtid="{D5CDD505-2E9C-101B-9397-08002B2CF9AE}" pid="8" name="MSIP_Label_dd8addf1-a401-4205-bb1a-21cf90b52f51_ContentBits">
    <vt:lpwstr>0</vt:lpwstr>
  </property>
  <property fmtid="{D5CDD505-2E9C-101B-9397-08002B2CF9AE}" pid="9" name="ContentTypeId">
    <vt:lpwstr>0x010100F224D276D54AE04BAA66E2DA3537A38B</vt:lpwstr>
  </property>
  <property fmtid="{D5CDD505-2E9C-101B-9397-08002B2CF9AE}" pid="10" name="MediaServiceImageTags">
    <vt:lpwstr/>
  </property>
</Properties>
</file>