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P003\users$\TBusers\WIJJA02\Mijn Downloads\"/>
    </mc:Choice>
  </mc:AlternateContent>
  <xr:revisionPtr revIDLastSave="0" documentId="13_ncr:1_{8A54D78F-D494-41CA-A0DE-0E5CC8E2B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7 Prijzenblad" sheetId="1" r:id="rId1"/>
  </sheets>
  <definedNames>
    <definedName name="_xlnm.Print_Area" localSheetId="0">'Bijlage 7 Prijzenblad'!$A$1:$G$68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33" i="1"/>
  <c r="F32" i="1"/>
  <c r="F30" i="1"/>
  <c r="F28" i="1"/>
  <c r="F26" i="1"/>
  <c r="F18" i="1"/>
  <c r="F14" i="1"/>
  <c r="F48" i="1"/>
  <c r="F43" i="1"/>
  <c r="F45" i="1"/>
  <c r="F46" i="1"/>
  <c r="F47" i="1"/>
  <c r="F50" i="1"/>
  <c r="F12" i="1"/>
  <c r="F13" i="1"/>
  <c r="F15" i="1"/>
  <c r="F16" i="1"/>
  <c r="F17" i="1"/>
  <c r="F19" i="1"/>
  <c r="F20" i="1"/>
  <c r="F21" i="1"/>
  <c r="F22" i="1"/>
  <c r="F24" i="1"/>
  <c r="F25" i="1"/>
  <c r="F27" i="1"/>
  <c r="F29" i="1"/>
  <c r="F31" i="1"/>
  <c r="F34" i="1"/>
  <c r="F35" i="1"/>
  <c r="F42" i="1"/>
  <c r="F52" i="1" l="1"/>
  <c r="F11" i="1"/>
  <c r="F37" i="1" s="1"/>
  <c r="F58" i="1" l="1"/>
</calcChain>
</file>

<file path=xl/sharedStrings.xml><?xml version="1.0" encoding="utf-8"?>
<sst xmlns="http://schemas.openxmlformats.org/spreadsheetml/2006/main" count="117" uniqueCount="91">
  <si>
    <t xml:space="preserve"> </t>
  </si>
  <si>
    <t>Posten</t>
  </si>
  <si>
    <t>Omschrijving</t>
  </si>
  <si>
    <t>Eenheid</t>
  </si>
  <si>
    <t>Aantal</t>
  </si>
  <si>
    <t>Prijs per eenheid</t>
  </si>
  <si>
    <t>Totaalprijs</t>
  </si>
  <si>
    <t>Werkzaamheden</t>
  </si>
  <si>
    <t>W1</t>
  </si>
  <si>
    <t>Fysieke werkopname, oppervlakte &lt; 1500 m2</t>
  </si>
  <si>
    <t>stuks</t>
  </si>
  <si>
    <t>W2</t>
  </si>
  <si>
    <t>Fysieke werkopname, oppervlakte 1500 tot 5000  m2</t>
  </si>
  <si>
    <t>W3</t>
  </si>
  <si>
    <t>Fysieke werkopname, oppervlakte 5000 tot 10000 m2</t>
  </si>
  <si>
    <t>W4</t>
  </si>
  <si>
    <t>Fysieke werkopname, oppervlakte &gt; 10000 m2</t>
  </si>
  <si>
    <t>W5</t>
  </si>
  <si>
    <t>Opstellen boorplan t.b.v. vooronderzoek en uitwerken op tekening, oppervlakte &lt; 1500 m2</t>
  </si>
  <si>
    <t>W6</t>
  </si>
  <si>
    <t>Opstellen boorplan t.b.v. vooronderzoek en uitwerken op tekening, oppervlakte 1500 tot 5000 m2</t>
  </si>
  <si>
    <t>W7</t>
  </si>
  <si>
    <t>Opstellen boorplan t.b.v. vooronderzoek en uitwerken op tekening, oppervlakte 5000 tot 10000 m2</t>
  </si>
  <si>
    <t>W8</t>
  </si>
  <si>
    <t>Opstellen boorplan t.b.v. vooronderzoek en uitwerken op tekening, oppervlakte &gt; 10000 m2</t>
  </si>
  <si>
    <t>W9</t>
  </si>
  <si>
    <t>Boorkernen asfaltverharding dik &lt; = 100 mm, inclusief opstellen boorstaat</t>
  </si>
  <si>
    <t>W10</t>
  </si>
  <si>
    <t>Boorkernen asfaltverharding dik 101 - 200 mm, inclusief opstellen boorstaat</t>
  </si>
  <si>
    <t>W11</t>
  </si>
  <si>
    <t>Boorkernen asfaltverharding dik 201 - 350 mm, inclusief opstellen boorstaat</t>
  </si>
  <si>
    <t>W12</t>
  </si>
  <si>
    <t>Boorkernen asfaltverharding dik 351 en &gt; mm, inclusief opstellen boorstaat</t>
  </si>
  <si>
    <t>W13</t>
  </si>
  <si>
    <t>Boring asfalt/fundering/ondergrond tot 1,00 m</t>
  </si>
  <si>
    <t>W14</t>
  </si>
  <si>
    <t>W18</t>
  </si>
  <si>
    <t>Opstellen verhardingsadvies incl. rapportage per wegvak (basis 25 jaar levensduur)</t>
  </si>
  <si>
    <t>W19</t>
  </si>
  <si>
    <t>Opstellen alternatief verhardingsadvies incl. rapportage per wegvak (op basis van aspecten zoals lagere levensduur, lagere kosten, duurzaamheid, etc</t>
  </si>
  <si>
    <t>Totaal Werkzaamheden</t>
  </si>
  <si>
    <t>Algemene zaken</t>
  </si>
  <si>
    <t>A1</t>
  </si>
  <si>
    <t>Aan- en afvoerkosten set t.b.v. boorkern werkzaamheden</t>
  </si>
  <si>
    <t>keer</t>
  </si>
  <si>
    <t>A2</t>
  </si>
  <si>
    <t>Klic melding</t>
  </si>
  <si>
    <t>A3</t>
  </si>
  <si>
    <t>Verkeersregelaar</t>
  </si>
  <si>
    <t>per uur</t>
  </si>
  <si>
    <t>A4</t>
  </si>
  <si>
    <t>Actiewagen</t>
  </si>
  <si>
    <t>per dagdeel</t>
  </si>
  <si>
    <t>A5</t>
  </si>
  <si>
    <t>Toepassen van afzetting(en) op enkelbaans weg (gedeeltelijke afsluiting)</t>
  </si>
  <si>
    <t>per keer</t>
  </si>
  <si>
    <t>A6</t>
  </si>
  <si>
    <t>Toepassen van afzetting(en) op enkelbaans weg (volledige afsluiting)</t>
  </si>
  <si>
    <t>A7</t>
  </si>
  <si>
    <t>Inzet wegbouwkundig adviseur</t>
  </si>
  <si>
    <t>uur</t>
  </si>
  <si>
    <t>Totaal Algemene zaken</t>
  </si>
  <si>
    <t>Toeslag werken op zaterdag, vastgesteld percentage, niet aan te passen</t>
  </si>
  <si>
    <t>Toeslag werken op zon- en feestdagen, vastgesteld percentage, niet aan te passen</t>
  </si>
  <si>
    <t>Gegevens inschrijver</t>
  </si>
  <si>
    <t>Naam Bedrijf:</t>
  </si>
  <si>
    <t>Adres:</t>
  </si>
  <si>
    <t>Datum:</t>
  </si>
  <si>
    <t>Ondertekening:</t>
  </si>
  <si>
    <r>
      <rPr>
        <b/>
        <sz val="10"/>
        <color theme="1"/>
        <rFont val="Calibri"/>
        <family val="2"/>
        <scheme val="minor"/>
      </rPr>
      <t>Toelichting invullen van het prijzenblad:</t>
    </r>
    <r>
      <rPr>
        <sz val="10"/>
        <color theme="1"/>
        <rFont val="Calibri"/>
        <family val="2"/>
        <scheme val="minor"/>
      </rPr>
      <t xml:space="preserve">
• Dit prijzenblad dient volledig te worden ingevuld en rechtsgeldig te worden ondertekend.
• De Inschrijvingsprijzen dienen gebaseerd te zijn op de dienstverlening en werkzaamheden zoals beschreven in het Aanbestedingsdocument met bijlagen.
• Inschrijvers dienen per tarief een realistische en marktconforme prijs aan te bieden. 
• De Inschrijvingsprijzen dienen integrale prijzen te zijn, dat wil zeggen dat de Inschrijvingsprijzen àlle kosten bevatten die nodig zijn voor het realiseren van de deelresultaten en het    
  eindresultaat , inclusief (bijvoorbeeld maar niet onuitputtelijk) voorrijkosten, milieutoeslag, reis- en verblijfskosten, overleggen, administratie, reiskosten, onderzoeken, kosten voor 
  onderzoeksapparatuur of software, kosten voor gegevensdragers, etc. Er kunnen géén aanvullende kosten in rekening worden gebracht. 
• De genoemde aantallen in het prijzenblad zijn </t>
    </r>
    <r>
      <rPr>
        <b/>
        <sz val="10"/>
        <color theme="1"/>
        <rFont val="Calibri"/>
        <family val="2"/>
        <scheme val="minor"/>
      </rPr>
      <t>fictief</t>
    </r>
    <r>
      <rPr>
        <sz val="10"/>
        <color theme="1"/>
        <rFont val="Calibri"/>
        <family val="2"/>
        <scheme val="minor"/>
      </rPr>
      <t>, doch wel gebaseerd op de ervaring van de afgelopen vier (4) jaar en omgerekend naar een gemiddelde van twee (2) jaar (de 
  initiële looptijd van de Raamovereenkomst).
• Alle eenheidsprijzen in de grijs gearceerde velden in kolom E dienen door de Inschrijver te worden ingevuld.
• De eenheidsprijzen dienen te worden ingevuld in euro's, exclusief BTW, met 2 cijfers achter de komma
• Na het invullen van de verplichte grijze velden komt in het paarse veld in cel F52 de</t>
    </r>
    <r>
      <rPr>
        <b/>
        <sz val="10"/>
        <color theme="1"/>
        <rFont val="Calibri"/>
        <family val="2"/>
        <scheme val="minor"/>
      </rPr>
      <t xml:space="preserve"> fictieve Inschrijvingsom</t>
    </r>
    <r>
      <rPr>
        <sz val="10"/>
        <color theme="1"/>
        <rFont val="Calibri"/>
        <family val="2"/>
        <scheme val="minor"/>
      </rPr>
      <t xml:space="preserve"> te staan voor de werkzaamheden binnen de Raamovereenkomst voor de 
  initiële looptijd van twee (2) jaar.
• </t>
    </r>
    <r>
      <rPr>
        <sz val="10"/>
        <rFont val="Calibri"/>
        <family val="2"/>
        <scheme val="minor"/>
      </rPr>
      <t>In dit prijzenblad zijn tevens de vastgesteld toeslagpercentages voor zaterdag en zondag aangegeven. 
• In de Inschrijvingsstaat dienen bij de uur- en dagdeeltarieven ook eventuele reistijd, -kosten, parkeerkosten en/ of eventuele laad- en brandstofkosten inbegrepen te zijn.</t>
    </r>
  </si>
  <si>
    <t>Inschrijfsom Verhardings- en constructieonderzoeken en bijbehorende adviezen exclusief btw</t>
  </si>
  <si>
    <t>PAK detector onderzoek per kern (&lt;= 20 stuks)</t>
  </si>
  <si>
    <t>PAK detector onderzoek per kern (&gt; 20 stuks)</t>
  </si>
  <si>
    <t>DLC-analyse per laag (&lt;= 5 stuks)</t>
  </si>
  <si>
    <t>W15a</t>
  </si>
  <si>
    <t>W15b</t>
  </si>
  <si>
    <t>DLC-analyse per laag (&gt; 5 stuks)</t>
  </si>
  <si>
    <t>GCMS-analyse per laag (&lt;= 5 stuks)</t>
  </si>
  <si>
    <t>W16a</t>
  </si>
  <si>
    <t>W16b</t>
  </si>
  <si>
    <t>GCMS-analyse per laag (&gt; 5 stuks)</t>
  </si>
  <si>
    <t>Indicatief milieukundig onderzoek (slakken) middels samenstelling en uitloging</t>
  </si>
  <si>
    <t>Indicatief milieukundig onderzoek, bepaling asbestgehalte, kwantitatieve methode (asbestverdacht funderingsmateriaal</t>
  </si>
  <si>
    <t>Bepaling korrelverdeling (zeefproef) conform proef 2 van de Standaard RAW-bepalingen 2020 (met zeefset van 4 mm tot en met 63 µm)</t>
  </si>
  <si>
    <t>W20</t>
  </si>
  <si>
    <t>W21</t>
  </si>
  <si>
    <t>W17a</t>
  </si>
  <si>
    <t>W17b</t>
  </si>
  <si>
    <t>W22</t>
  </si>
  <si>
    <t>Schadeboringen (scheuren/ deformatie)</t>
  </si>
  <si>
    <r>
      <t xml:space="preserve">Bijlage 7 - Prijzenblad </t>
    </r>
    <r>
      <rPr>
        <b/>
        <sz val="14"/>
        <color rgb="FFFF0000"/>
        <rFont val="Calibri"/>
        <family val="2"/>
        <scheme val="minor"/>
      </rPr>
      <t>v2</t>
    </r>
    <r>
      <rPr>
        <b/>
        <sz val="14"/>
        <color theme="1"/>
        <rFont val="Calibri"/>
        <family val="2"/>
        <scheme val="minor"/>
      </rPr>
      <t>, behorende bij de aanbesteding 
"Verhardings- en constructieonderzoeken en bijbehorende adviezen" 
met kenmerk 24_068D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</si>
</sst>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2" xfId="0" applyFont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 applyProtection="1">
      <alignment horizontal="center" vertical="top"/>
      <protection locked="0"/>
    </xf>
    <xf numFmtId="0" fontId="8" fillId="2" borderId="3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164" fontId="8" fillId="0" borderId="2" xfId="0" applyNumberFormat="1" applyFont="1" applyBorder="1" applyAlignment="1" applyProtection="1">
      <alignment horizontal="center" vertical="top"/>
      <protection locked="0"/>
    </xf>
    <xf numFmtId="164" fontId="8" fillId="0" borderId="6" xfId="0" applyNumberFormat="1" applyFont="1" applyBorder="1" applyAlignment="1" applyProtection="1">
      <alignment horizontal="center" vertical="top"/>
      <protection locked="0"/>
    </xf>
    <xf numFmtId="165" fontId="8" fillId="5" borderId="2" xfId="0" applyNumberFormat="1" applyFont="1" applyFill="1" applyBorder="1" applyAlignment="1" applyProtection="1">
      <alignment horizontal="center" vertical="top"/>
      <protection locked="0"/>
    </xf>
    <xf numFmtId="165" fontId="8" fillId="0" borderId="4" xfId="0" applyNumberFormat="1" applyFont="1" applyBorder="1" applyAlignment="1">
      <alignment horizontal="center" vertical="top"/>
    </xf>
    <xf numFmtId="165" fontId="9" fillId="3" borderId="4" xfId="0" applyNumberFormat="1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 applyProtection="1">
      <alignment horizontal="center" vertical="top"/>
      <protection locked="0"/>
    </xf>
    <xf numFmtId="0" fontId="8" fillId="0" borderId="6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/>
    </xf>
    <xf numFmtId="0" fontId="5" fillId="0" borderId="13" xfId="0" applyFont="1" applyBorder="1" applyAlignment="1">
      <alignment vertical="top"/>
    </xf>
    <xf numFmtId="0" fontId="5" fillId="0" borderId="13" xfId="0" applyFont="1" applyBorder="1" applyAlignment="1">
      <alignment horizontal="center" vertical="top"/>
    </xf>
    <xf numFmtId="0" fontId="7" fillId="6" borderId="14" xfId="0" applyFont="1" applyFill="1" applyBorder="1" applyAlignment="1">
      <alignment horizontal="center" vertical="top"/>
    </xf>
    <xf numFmtId="0" fontId="8" fillId="6" borderId="12" xfId="0" applyFont="1" applyFill="1" applyBorder="1" applyAlignment="1">
      <alignment horizontal="center" vertical="top"/>
    </xf>
    <xf numFmtId="0" fontId="8" fillId="6" borderId="16" xfId="0" applyFont="1" applyFill="1" applyBorder="1" applyAlignment="1">
      <alignment horizontal="center" vertical="top"/>
    </xf>
    <xf numFmtId="0" fontId="8" fillId="6" borderId="17" xfId="0" applyFont="1" applyFill="1" applyBorder="1" applyAlignment="1" applyProtection="1">
      <alignment horizontal="center" vertical="top"/>
      <protection locked="0"/>
    </xf>
    <xf numFmtId="165" fontId="9" fillId="6" borderId="18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165" fontId="9" fillId="0" borderId="4" xfId="0" applyNumberFormat="1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7" fillId="2" borderId="9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7" fillId="6" borderId="15" xfId="0" applyFont="1" applyFill="1" applyBorder="1" applyAlignment="1">
      <alignment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12" fillId="0" borderId="6" xfId="0" applyFont="1" applyBorder="1" applyAlignment="1">
      <alignment wrapText="1"/>
    </xf>
    <xf numFmtId="0" fontId="12" fillId="0" borderId="6" xfId="0" applyFont="1" applyBorder="1"/>
    <xf numFmtId="0" fontId="8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9" fontId="8" fillId="0" borderId="6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6" fillId="4" borderId="20" xfId="0" applyFont="1" applyFill="1" applyBorder="1" applyAlignment="1">
      <alignment horizontal="left" vertical="top"/>
    </xf>
    <xf numFmtId="0" fontId="6" fillId="4" borderId="21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23" xfId="0" applyFont="1" applyFill="1" applyBorder="1" applyAlignment="1">
      <alignment horizontal="left" vertical="top"/>
    </xf>
    <xf numFmtId="0" fontId="6" fillId="5" borderId="25" xfId="0" applyFont="1" applyFill="1" applyBorder="1" applyAlignment="1">
      <alignment horizontal="left" vertical="top"/>
    </xf>
    <xf numFmtId="0" fontId="6" fillId="5" borderId="26" xfId="0" applyFont="1" applyFill="1" applyBorder="1" applyAlignment="1">
      <alignment horizontal="left" vertical="top"/>
    </xf>
    <xf numFmtId="0" fontId="7" fillId="4" borderId="30" xfId="0" applyFont="1" applyFill="1" applyBorder="1" applyAlignment="1">
      <alignment horizontal="left" vertical="top"/>
    </xf>
    <xf numFmtId="0" fontId="7" fillId="4" borderId="31" xfId="0" applyFont="1" applyFill="1" applyBorder="1" applyAlignment="1">
      <alignment horizontal="left" vertical="top"/>
    </xf>
    <xf numFmtId="0" fontId="7" fillId="4" borderId="32" xfId="0" applyFont="1" applyFill="1" applyBorder="1" applyAlignment="1">
      <alignment horizontal="left" vertical="top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</cellXfs>
  <cellStyles count="11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Valuta 2" xfId="7" xr:uid="{00000000-0005-0000-0000-00000A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Normal="100" workbookViewId="0">
      <selection activeCell="A2" sqref="A2:F2"/>
    </sheetView>
  </sheetViews>
  <sheetFormatPr defaultColWidth="9.109375" defaultRowHeight="13.8" x14ac:dyDescent="0.3"/>
  <cols>
    <col min="1" max="1" width="9.109375" style="1" customWidth="1"/>
    <col min="2" max="2" width="81.5546875" style="33" customWidth="1"/>
    <col min="3" max="3" width="21.109375" style="32" customWidth="1"/>
    <col min="4" max="4" width="9.109375" style="32"/>
    <col min="5" max="5" width="16.6640625" style="32" bestFit="1" customWidth="1"/>
    <col min="6" max="6" width="19.33203125" style="32" customWidth="1"/>
    <col min="7" max="7" width="25.109375" style="1" customWidth="1"/>
    <col min="8" max="16384" width="9.109375" style="1"/>
  </cols>
  <sheetData>
    <row r="1" spans="1:8" ht="14.4" thickBot="1" x14ac:dyDescent="0.35"/>
    <row r="2" spans="1:8" ht="59.25" customHeight="1" thickBot="1" x14ac:dyDescent="0.35">
      <c r="A2" s="59" t="s">
        <v>90</v>
      </c>
      <c r="B2" s="60"/>
      <c r="C2" s="60"/>
      <c r="D2" s="60"/>
      <c r="E2" s="60"/>
      <c r="F2" s="61"/>
      <c r="H2" s="1" t="s">
        <v>0</v>
      </c>
    </row>
    <row r="3" spans="1:8" s="4" customFormat="1" ht="14.4" thickBot="1" x14ac:dyDescent="0.35">
      <c r="A3" s="2"/>
      <c r="B3" s="37"/>
      <c r="C3" s="3"/>
      <c r="D3" s="3"/>
      <c r="E3" s="3"/>
      <c r="F3" s="3"/>
    </row>
    <row r="4" spans="1:8" ht="205.5" customHeight="1" thickBot="1" x14ac:dyDescent="0.35">
      <c r="A4" s="34"/>
      <c r="B4" s="71" t="s">
        <v>69</v>
      </c>
      <c r="C4" s="72"/>
      <c r="D4" s="72"/>
      <c r="E4" s="72"/>
      <c r="F4" s="73"/>
    </row>
    <row r="5" spans="1:8" s="4" customFormat="1" ht="14.4" thickBot="1" x14ac:dyDescent="0.35">
      <c r="A5" s="5"/>
      <c r="B5" s="38"/>
      <c r="C5" s="6"/>
      <c r="D5" s="6"/>
      <c r="E5" s="6"/>
      <c r="F5" s="6"/>
    </row>
    <row r="6" spans="1:8" s="4" customFormat="1" ht="14.4" thickTop="1" x14ac:dyDescent="0.3">
      <c r="A6" s="68"/>
      <c r="B6" s="69"/>
      <c r="C6" s="69"/>
      <c r="D6" s="69"/>
      <c r="E6" s="69"/>
      <c r="F6" s="70"/>
    </row>
    <row r="7" spans="1:8" s="4" customFormat="1" x14ac:dyDescent="0.3">
      <c r="A7" s="7" t="s">
        <v>1</v>
      </c>
      <c r="B7" s="39" t="s">
        <v>2</v>
      </c>
      <c r="C7" s="7" t="s">
        <v>3</v>
      </c>
      <c r="D7" s="7" t="s">
        <v>4</v>
      </c>
      <c r="E7" s="7" t="s">
        <v>5</v>
      </c>
      <c r="F7" s="8" t="s">
        <v>6</v>
      </c>
    </row>
    <row r="8" spans="1:8" s="4" customFormat="1" x14ac:dyDescent="0.3">
      <c r="A8" s="9"/>
      <c r="B8" s="40"/>
      <c r="C8" s="10"/>
      <c r="D8" s="10"/>
      <c r="E8" s="10"/>
      <c r="F8" s="11"/>
    </row>
    <row r="9" spans="1:8" s="4" customFormat="1" x14ac:dyDescent="0.3">
      <c r="A9" s="7"/>
      <c r="B9" s="41" t="s">
        <v>7</v>
      </c>
      <c r="C9" s="12"/>
      <c r="D9" s="12"/>
      <c r="E9" s="13"/>
      <c r="F9" s="14"/>
    </row>
    <row r="10" spans="1:8" s="4" customFormat="1" x14ac:dyDescent="0.3">
      <c r="A10" s="15"/>
      <c r="B10" s="42"/>
      <c r="C10" s="16"/>
      <c r="D10" s="16"/>
      <c r="E10" s="17"/>
      <c r="F10" s="11"/>
    </row>
    <row r="11" spans="1:8" s="4" customFormat="1" x14ac:dyDescent="0.3">
      <c r="A11" s="15" t="s">
        <v>8</v>
      </c>
      <c r="B11" s="36" t="s">
        <v>9</v>
      </c>
      <c r="C11" s="18" t="s">
        <v>10</v>
      </c>
      <c r="D11" s="16">
        <v>10</v>
      </c>
      <c r="E11" s="19"/>
      <c r="F11" s="20">
        <f t="shared" ref="F11:F35" si="0">E11*D11</f>
        <v>0</v>
      </c>
    </row>
    <row r="12" spans="1:8" s="4" customFormat="1" x14ac:dyDescent="0.3">
      <c r="A12" s="15" t="s">
        <v>11</v>
      </c>
      <c r="B12" s="36" t="s">
        <v>12</v>
      </c>
      <c r="C12" s="18" t="s">
        <v>10</v>
      </c>
      <c r="D12" s="16">
        <v>15</v>
      </c>
      <c r="E12" s="19"/>
      <c r="F12" s="20">
        <f t="shared" si="0"/>
        <v>0</v>
      </c>
    </row>
    <row r="13" spans="1:8" s="4" customFormat="1" x14ac:dyDescent="0.3">
      <c r="A13" s="15" t="s">
        <v>13</v>
      </c>
      <c r="B13" s="36" t="s">
        <v>14</v>
      </c>
      <c r="C13" s="18" t="s">
        <v>10</v>
      </c>
      <c r="D13" s="16">
        <v>15</v>
      </c>
      <c r="E13" s="19"/>
      <c r="F13" s="20">
        <f t="shared" si="0"/>
        <v>0</v>
      </c>
    </row>
    <row r="14" spans="1:8" s="4" customFormat="1" x14ac:dyDescent="0.3">
      <c r="A14" s="15" t="s">
        <v>15</v>
      </c>
      <c r="B14" s="36" t="s">
        <v>16</v>
      </c>
      <c r="C14" s="18" t="s">
        <v>10</v>
      </c>
      <c r="D14" s="16">
        <v>10</v>
      </c>
      <c r="E14" s="19"/>
      <c r="F14" s="20">
        <f t="shared" ref="F14" si="1">E14*D14</f>
        <v>0</v>
      </c>
    </row>
    <row r="15" spans="1:8" s="4" customFormat="1" x14ac:dyDescent="0.3">
      <c r="A15" s="15" t="s">
        <v>17</v>
      </c>
      <c r="B15" s="36" t="s">
        <v>18</v>
      </c>
      <c r="C15" s="18" t="s">
        <v>10</v>
      </c>
      <c r="D15" s="16">
        <v>10</v>
      </c>
      <c r="E15" s="19"/>
      <c r="F15" s="20">
        <f t="shared" si="0"/>
        <v>0</v>
      </c>
    </row>
    <row r="16" spans="1:8" s="4" customFormat="1" x14ac:dyDescent="0.3">
      <c r="A16" s="15" t="s">
        <v>19</v>
      </c>
      <c r="B16" s="36" t="s">
        <v>20</v>
      </c>
      <c r="C16" s="18" t="s">
        <v>10</v>
      </c>
      <c r="D16" s="16">
        <v>15</v>
      </c>
      <c r="E16" s="19"/>
      <c r="F16" s="20">
        <f t="shared" si="0"/>
        <v>0</v>
      </c>
    </row>
    <row r="17" spans="1:6" s="4" customFormat="1" x14ac:dyDescent="0.3">
      <c r="A17" s="15" t="s">
        <v>21</v>
      </c>
      <c r="B17" s="36" t="s">
        <v>22</v>
      </c>
      <c r="C17" s="18" t="s">
        <v>10</v>
      </c>
      <c r="D17" s="16">
        <v>15</v>
      </c>
      <c r="E17" s="19"/>
      <c r="F17" s="20">
        <f t="shared" si="0"/>
        <v>0</v>
      </c>
    </row>
    <row r="18" spans="1:6" s="4" customFormat="1" x14ac:dyDescent="0.3">
      <c r="A18" s="15" t="s">
        <v>23</v>
      </c>
      <c r="B18" s="36" t="s">
        <v>24</v>
      </c>
      <c r="C18" s="18" t="s">
        <v>10</v>
      </c>
      <c r="D18" s="16">
        <v>10</v>
      </c>
      <c r="E18" s="19"/>
      <c r="F18" s="20">
        <f t="shared" ref="F18" si="2">E18*D18</f>
        <v>0</v>
      </c>
    </row>
    <row r="19" spans="1:6" s="4" customFormat="1" x14ac:dyDescent="0.3">
      <c r="A19" s="15" t="s">
        <v>25</v>
      </c>
      <c r="B19" s="36" t="s">
        <v>26</v>
      </c>
      <c r="C19" s="18" t="s">
        <v>10</v>
      </c>
      <c r="D19" s="16">
        <v>100</v>
      </c>
      <c r="E19" s="19"/>
      <c r="F19" s="20">
        <f t="shared" si="0"/>
        <v>0</v>
      </c>
    </row>
    <row r="20" spans="1:6" s="4" customFormat="1" x14ac:dyDescent="0.3">
      <c r="A20" s="15" t="s">
        <v>27</v>
      </c>
      <c r="B20" s="36" t="s">
        <v>28</v>
      </c>
      <c r="C20" s="18" t="s">
        <v>10</v>
      </c>
      <c r="D20" s="16">
        <v>100</v>
      </c>
      <c r="E20" s="19"/>
      <c r="F20" s="20">
        <f t="shared" si="0"/>
        <v>0</v>
      </c>
    </row>
    <row r="21" spans="1:6" s="4" customFormat="1" x14ac:dyDescent="0.3">
      <c r="A21" s="15" t="s">
        <v>29</v>
      </c>
      <c r="B21" s="36" t="s">
        <v>30</v>
      </c>
      <c r="C21" s="18" t="s">
        <v>10</v>
      </c>
      <c r="D21" s="16">
        <v>100</v>
      </c>
      <c r="E21" s="19"/>
      <c r="F21" s="20">
        <f t="shared" si="0"/>
        <v>0</v>
      </c>
    </row>
    <row r="22" spans="1:6" s="4" customFormat="1" x14ac:dyDescent="0.3">
      <c r="A22" s="15" t="s">
        <v>31</v>
      </c>
      <c r="B22" s="36" t="s">
        <v>32</v>
      </c>
      <c r="C22" s="18" t="s">
        <v>10</v>
      </c>
      <c r="D22" s="16">
        <v>100</v>
      </c>
      <c r="E22" s="19"/>
      <c r="F22" s="20">
        <f t="shared" si="0"/>
        <v>0</v>
      </c>
    </row>
    <row r="23" spans="1:6" s="4" customFormat="1" x14ac:dyDescent="0.3">
      <c r="A23" s="15" t="s">
        <v>33</v>
      </c>
      <c r="B23" s="36" t="s">
        <v>89</v>
      </c>
      <c r="C23" s="18" t="s">
        <v>10</v>
      </c>
      <c r="D23" s="16">
        <v>100</v>
      </c>
      <c r="E23" s="19"/>
      <c r="F23" s="20">
        <f t="shared" ref="F23" si="3">E23*D23</f>
        <v>0</v>
      </c>
    </row>
    <row r="24" spans="1:6" s="4" customFormat="1" x14ac:dyDescent="0.3">
      <c r="A24" s="15" t="s">
        <v>35</v>
      </c>
      <c r="B24" s="36" t="s">
        <v>34</v>
      </c>
      <c r="C24" s="18" t="s">
        <v>10</v>
      </c>
      <c r="D24" s="16">
        <v>700</v>
      </c>
      <c r="E24" s="19"/>
      <c r="F24" s="20">
        <f t="shared" si="0"/>
        <v>0</v>
      </c>
    </row>
    <row r="25" spans="1:6" s="4" customFormat="1" x14ac:dyDescent="0.3">
      <c r="A25" s="15" t="s">
        <v>74</v>
      </c>
      <c r="B25" s="36" t="s">
        <v>71</v>
      </c>
      <c r="C25" s="18" t="s">
        <v>10</v>
      </c>
      <c r="D25" s="16">
        <v>750</v>
      </c>
      <c r="E25" s="19"/>
      <c r="F25" s="20">
        <f t="shared" si="0"/>
        <v>0</v>
      </c>
    </row>
    <row r="26" spans="1:6" s="4" customFormat="1" x14ac:dyDescent="0.3">
      <c r="A26" s="15" t="s">
        <v>75</v>
      </c>
      <c r="B26" s="36" t="s">
        <v>72</v>
      </c>
      <c r="C26" s="18" t="s">
        <v>10</v>
      </c>
      <c r="D26" s="16">
        <v>350</v>
      </c>
      <c r="E26" s="19"/>
      <c r="F26" s="20">
        <f t="shared" ref="F26" si="4">E26*D26</f>
        <v>0</v>
      </c>
    </row>
    <row r="27" spans="1:6" s="4" customFormat="1" x14ac:dyDescent="0.3">
      <c r="A27" s="15" t="s">
        <v>78</v>
      </c>
      <c r="B27" s="36" t="s">
        <v>73</v>
      </c>
      <c r="C27" s="18" t="s">
        <v>10</v>
      </c>
      <c r="D27" s="16">
        <v>350</v>
      </c>
      <c r="E27" s="19"/>
      <c r="F27" s="20">
        <f t="shared" si="0"/>
        <v>0</v>
      </c>
    </row>
    <row r="28" spans="1:6" s="4" customFormat="1" x14ac:dyDescent="0.3">
      <c r="A28" s="15" t="s">
        <v>79</v>
      </c>
      <c r="B28" s="36" t="s">
        <v>76</v>
      </c>
      <c r="C28" s="18" t="s">
        <v>10</v>
      </c>
      <c r="D28" s="16">
        <v>150</v>
      </c>
      <c r="E28" s="19"/>
      <c r="F28" s="20">
        <f t="shared" ref="F28" si="5">E28*D28</f>
        <v>0</v>
      </c>
    </row>
    <row r="29" spans="1:6" s="4" customFormat="1" x14ac:dyDescent="0.3">
      <c r="A29" s="15" t="s">
        <v>86</v>
      </c>
      <c r="B29" s="36" t="s">
        <v>77</v>
      </c>
      <c r="C29" s="18" t="s">
        <v>10</v>
      </c>
      <c r="D29" s="16">
        <v>35</v>
      </c>
      <c r="E29" s="19"/>
      <c r="F29" s="20">
        <f t="shared" si="0"/>
        <v>0</v>
      </c>
    </row>
    <row r="30" spans="1:6" s="4" customFormat="1" x14ac:dyDescent="0.3">
      <c r="A30" s="15" t="s">
        <v>87</v>
      </c>
      <c r="B30" s="36" t="s">
        <v>80</v>
      </c>
      <c r="C30" s="18" t="s">
        <v>10</v>
      </c>
      <c r="D30" s="16">
        <v>15</v>
      </c>
      <c r="E30" s="19"/>
      <c r="F30" s="20">
        <f t="shared" ref="F30" si="6">E30*D30</f>
        <v>0</v>
      </c>
    </row>
    <row r="31" spans="1:6" s="4" customFormat="1" x14ac:dyDescent="0.3">
      <c r="A31" s="15" t="s">
        <v>36</v>
      </c>
      <c r="B31" s="36" t="s">
        <v>81</v>
      </c>
      <c r="C31" s="18" t="s">
        <v>10</v>
      </c>
      <c r="D31" s="16">
        <v>10</v>
      </c>
      <c r="E31" s="19"/>
      <c r="F31" s="20">
        <f t="shared" si="0"/>
        <v>0</v>
      </c>
    </row>
    <row r="32" spans="1:6" s="4" customFormat="1" ht="27.6" x14ac:dyDescent="0.3">
      <c r="A32" s="15" t="s">
        <v>38</v>
      </c>
      <c r="B32" s="36" t="s">
        <v>82</v>
      </c>
      <c r="C32" s="18" t="s">
        <v>10</v>
      </c>
      <c r="D32" s="16">
        <v>10</v>
      </c>
      <c r="E32" s="19"/>
      <c r="F32" s="20">
        <f t="shared" ref="F32" si="7">E32*D32</f>
        <v>0</v>
      </c>
    </row>
    <row r="33" spans="1:6" s="4" customFormat="1" ht="27.6" x14ac:dyDescent="0.3">
      <c r="A33" s="15" t="s">
        <v>84</v>
      </c>
      <c r="B33" s="36" t="s">
        <v>83</v>
      </c>
      <c r="C33" s="18" t="s">
        <v>10</v>
      </c>
      <c r="D33" s="16">
        <v>10</v>
      </c>
      <c r="E33" s="19"/>
      <c r="F33" s="20">
        <f t="shared" ref="F33" si="8">E33*D33</f>
        <v>0</v>
      </c>
    </row>
    <row r="34" spans="1:6" s="4" customFormat="1" x14ac:dyDescent="0.3">
      <c r="A34" s="15" t="s">
        <v>85</v>
      </c>
      <c r="B34" s="36" t="s">
        <v>37</v>
      </c>
      <c r="C34" s="18" t="s">
        <v>10</v>
      </c>
      <c r="D34" s="16">
        <v>50</v>
      </c>
      <c r="E34" s="19"/>
      <c r="F34" s="20">
        <f t="shared" si="0"/>
        <v>0</v>
      </c>
    </row>
    <row r="35" spans="1:6" s="4" customFormat="1" ht="27.6" x14ac:dyDescent="0.3">
      <c r="A35" s="15" t="s">
        <v>88</v>
      </c>
      <c r="B35" s="36" t="s">
        <v>39</v>
      </c>
      <c r="C35" s="18" t="s">
        <v>10</v>
      </c>
      <c r="D35" s="16">
        <v>15</v>
      </c>
      <c r="E35" s="19"/>
      <c r="F35" s="20">
        <f t="shared" si="0"/>
        <v>0</v>
      </c>
    </row>
    <row r="36" spans="1:6" s="4" customFormat="1" x14ac:dyDescent="0.3">
      <c r="A36" s="15"/>
      <c r="B36" s="43"/>
      <c r="C36" s="18"/>
      <c r="D36" s="16"/>
      <c r="E36" s="17"/>
      <c r="F36" s="11"/>
    </row>
    <row r="37" spans="1:6" s="4" customFormat="1" x14ac:dyDescent="0.3">
      <c r="A37" s="15"/>
      <c r="B37" s="44" t="s">
        <v>40</v>
      </c>
      <c r="C37" s="18"/>
      <c r="D37" s="16"/>
      <c r="E37" s="17"/>
      <c r="F37" s="21">
        <f>SUM(F11:F35)</f>
        <v>0</v>
      </c>
    </row>
    <row r="38" spans="1:6" s="4" customFormat="1" x14ac:dyDescent="0.3">
      <c r="A38" s="15"/>
      <c r="B38" s="42"/>
      <c r="C38" s="16"/>
      <c r="D38" s="16"/>
      <c r="E38" s="17"/>
      <c r="F38" s="11"/>
    </row>
    <row r="39" spans="1:6" s="4" customFormat="1" x14ac:dyDescent="0.3">
      <c r="A39" s="24"/>
      <c r="B39" s="46"/>
      <c r="C39" s="16"/>
      <c r="D39" s="16"/>
      <c r="E39" s="17"/>
      <c r="F39" s="35"/>
    </row>
    <row r="40" spans="1:6" s="4" customFormat="1" x14ac:dyDescent="0.3">
      <c r="A40" s="7"/>
      <c r="B40" s="41" t="s">
        <v>41</v>
      </c>
      <c r="C40" s="12"/>
      <c r="D40" s="12"/>
      <c r="E40" s="22"/>
      <c r="F40" s="14"/>
    </row>
    <row r="41" spans="1:6" s="4" customFormat="1" x14ac:dyDescent="0.3">
      <c r="A41" s="15"/>
      <c r="B41" s="45"/>
      <c r="C41" s="16"/>
      <c r="D41" s="16"/>
      <c r="E41" s="17"/>
      <c r="F41" s="11"/>
    </row>
    <row r="42" spans="1:6" s="4" customFormat="1" x14ac:dyDescent="0.3">
      <c r="A42" s="15" t="s">
        <v>42</v>
      </c>
      <c r="B42" s="23" t="s">
        <v>43</v>
      </c>
      <c r="C42" s="18" t="s">
        <v>44</v>
      </c>
      <c r="D42" s="16">
        <v>50</v>
      </c>
      <c r="E42" s="19"/>
      <c r="F42" s="20">
        <f t="shared" ref="F42:F50" si="9">E42*D42</f>
        <v>0</v>
      </c>
    </row>
    <row r="43" spans="1:6" s="4" customFormat="1" x14ac:dyDescent="0.3">
      <c r="A43" s="15" t="s">
        <v>45</v>
      </c>
      <c r="B43" s="23" t="s">
        <v>46</v>
      </c>
      <c r="C43" s="18" t="s">
        <v>44</v>
      </c>
      <c r="D43" s="16">
        <v>50</v>
      </c>
      <c r="E43" s="19"/>
      <c r="F43" s="20">
        <f t="shared" si="9"/>
        <v>0</v>
      </c>
    </row>
    <row r="44" spans="1:6" s="4" customFormat="1" x14ac:dyDescent="0.3">
      <c r="A44" s="15"/>
      <c r="B44" s="23"/>
      <c r="C44" s="18"/>
      <c r="D44" s="16"/>
      <c r="E44" s="16"/>
      <c r="F44" s="20"/>
    </row>
    <row r="45" spans="1:6" s="4" customFormat="1" x14ac:dyDescent="0.3">
      <c r="A45" s="15" t="s">
        <v>47</v>
      </c>
      <c r="B45" s="51" t="s">
        <v>48</v>
      </c>
      <c r="C45" s="54" t="s">
        <v>49</v>
      </c>
      <c r="D45" s="55">
        <v>150</v>
      </c>
      <c r="E45" s="19"/>
      <c r="F45" s="20">
        <f t="shared" si="9"/>
        <v>0</v>
      </c>
    </row>
    <row r="46" spans="1:6" s="4" customFormat="1" x14ac:dyDescent="0.3">
      <c r="A46" s="15" t="s">
        <v>50</v>
      </c>
      <c r="B46" s="52" t="s">
        <v>51</v>
      </c>
      <c r="C46" s="54" t="s">
        <v>52</v>
      </c>
      <c r="D46" s="55">
        <v>25</v>
      </c>
      <c r="E46" s="19"/>
      <c r="F46" s="20">
        <f t="shared" si="9"/>
        <v>0</v>
      </c>
    </row>
    <row r="47" spans="1:6" s="4" customFormat="1" x14ac:dyDescent="0.3">
      <c r="A47" s="15" t="s">
        <v>53</v>
      </c>
      <c r="B47" s="52" t="s">
        <v>54</v>
      </c>
      <c r="C47" s="54" t="s">
        <v>55</v>
      </c>
      <c r="D47" s="55">
        <v>25</v>
      </c>
      <c r="E47" s="19"/>
      <c r="F47" s="20">
        <f t="shared" si="9"/>
        <v>0</v>
      </c>
    </row>
    <row r="48" spans="1:6" s="4" customFormat="1" x14ac:dyDescent="0.3">
      <c r="A48" s="15" t="s">
        <v>56</v>
      </c>
      <c r="B48" s="52" t="s">
        <v>57</v>
      </c>
      <c r="C48" s="54" t="s">
        <v>55</v>
      </c>
      <c r="D48" s="55">
        <v>10</v>
      </c>
      <c r="E48" s="19"/>
      <c r="F48" s="20">
        <f t="shared" ref="F48" si="10">E48*D48</f>
        <v>0</v>
      </c>
    </row>
    <row r="49" spans="1:6" s="4" customFormat="1" x14ac:dyDescent="0.3">
      <c r="A49" s="15"/>
      <c r="B49" s="52"/>
      <c r="C49" s="18"/>
      <c r="D49" s="16"/>
      <c r="E49" s="53"/>
      <c r="F49" s="20"/>
    </row>
    <row r="50" spans="1:6" s="4" customFormat="1" x14ac:dyDescent="0.3">
      <c r="A50" s="15" t="s">
        <v>58</v>
      </c>
      <c r="B50" s="23" t="s">
        <v>59</v>
      </c>
      <c r="C50" s="18" t="s">
        <v>60</v>
      </c>
      <c r="D50" s="16">
        <v>500</v>
      </c>
      <c r="E50" s="19"/>
      <c r="F50" s="20">
        <f t="shared" si="9"/>
        <v>0</v>
      </c>
    </row>
    <row r="51" spans="1:6" s="4" customFormat="1" x14ac:dyDescent="0.3">
      <c r="A51" s="15"/>
      <c r="B51" s="23"/>
      <c r="C51" s="18"/>
      <c r="D51" s="16"/>
      <c r="E51" s="17"/>
      <c r="F51" s="20"/>
    </row>
    <row r="52" spans="1:6" s="4" customFormat="1" x14ac:dyDescent="0.3">
      <c r="A52" s="24"/>
      <c r="B52" s="44" t="s">
        <v>61</v>
      </c>
      <c r="C52" s="16"/>
      <c r="D52" s="16"/>
      <c r="E52" s="17"/>
      <c r="F52" s="21">
        <f>SUM(F42:F50)</f>
        <v>0</v>
      </c>
    </row>
    <row r="53" spans="1:6" s="4" customFormat="1" x14ac:dyDescent="0.3">
      <c r="A53" s="15"/>
      <c r="B53" s="46"/>
      <c r="C53" s="16"/>
      <c r="D53" s="16"/>
      <c r="E53" s="17"/>
      <c r="F53" s="11"/>
    </row>
    <row r="54" spans="1:6" s="4" customFormat="1" x14ac:dyDescent="0.3">
      <c r="A54" s="15"/>
      <c r="B54" s="42" t="s">
        <v>62</v>
      </c>
      <c r="C54" s="56">
        <v>0.5</v>
      </c>
      <c r="D54" s="16"/>
      <c r="E54" s="17"/>
      <c r="F54" s="11"/>
    </row>
    <row r="55" spans="1:6" s="4" customFormat="1" x14ac:dyDescent="0.3">
      <c r="A55" s="15"/>
      <c r="B55" s="42" t="s">
        <v>63</v>
      </c>
      <c r="C55" s="56">
        <v>1</v>
      </c>
      <c r="D55" s="16"/>
      <c r="E55" s="17"/>
      <c r="F55" s="11"/>
    </row>
    <row r="56" spans="1:6" s="4" customFormat="1" ht="14.4" thickBot="1" x14ac:dyDescent="0.35">
      <c r="A56" s="15"/>
      <c r="B56" s="42"/>
      <c r="C56" s="16"/>
      <c r="D56" s="16"/>
      <c r="E56" s="17"/>
      <c r="F56" s="11"/>
    </row>
    <row r="57" spans="1:6" s="4" customFormat="1" ht="15" thickTop="1" thickBot="1" x14ac:dyDescent="0.35">
      <c r="A57" s="25"/>
      <c r="B57" s="47"/>
      <c r="C57" s="26"/>
      <c r="D57" s="26"/>
      <c r="E57" s="26"/>
      <c r="F57" s="26"/>
    </row>
    <row r="58" spans="1:6" s="4" customFormat="1" ht="15" thickTop="1" thickBot="1" x14ac:dyDescent="0.35">
      <c r="A58" s="27"/>
      <c r="B58" s="48" t="s">
        <v>70</v>
      </c>
      <c r="C58" s="28"/>
      <c r="D58" s="29"/>
      <c r="E58" s="30"/>
      <c r="F58" s="31">
        <f>F37+F52</f>
        <v>0</v>
      </c>
    </row>
    <row r="59" spans="1:6" s="4" customFormat="1" ht="14.4" thickTop="1" x14ac:dyDescent="0.3">
      <c r="B59" s="40"/>
      <c r="C59" s="10"/>
      <c r="D59" s="10"/>
      <c r="E59" s="10"/>
      <c r="F59" s="10"/>
    </row>
    <row r="60" spans="1:6" s="4" customFormat="1" ht="14.4" thickBot="1" x14ac:dyDescent="0.35">
      <c r="B60" s="40"/>
      <c r="C60" s="10"/>
      <c r="D60" s="10"/>
      <c r="E60" s="10"/>
      <c r="F60" s="10"/>
    </row>
    <row r="61" spans="1:6" s="4" customFormat="1" ht="15.6" x14ac:dyDescent="0.3">
      <c r="B61" s="49" t="s">
        <v>64</v>
      </c>
      <c r="C61" s="62"/>
      <c r="D61" s="62"/>
      <c r="E61" s="62"/>
      <c r="F61" s="63"/>
    </row>
    <row r="62" spans="1:6" ht="15.6" x14ac:dyDescent="0.3">
      <c r="A62" s="4"/>
      <c r="B62" s="50" t="s">
        <v>65</v>
      </c>
      <c r="C62" s="64"/>
      <c r="D62" s="64"/>
      <c r="E62" s="64"/>
      <c r="F62" s="65"/>
    </row>
    <row r="63" spans="1:6" ht="15.6" x14ac:dyDescent="0.3">
      <c r="A63" s="4"/>
      <c r="B63" s="50" t="s">
        <v>66</v>
      </c>
      <c r="C63" s="64"/>
      <c r="D63" s="64"/>
      <c r="E63" s="64"/>
      <c r="F63" s="65"/>
    </row>
    <row r="64" spans="1:6" ht="15.6" x14ac:dyDescent="0.3">
      <c r="A64" s="4"/>
      <c r="B64" s="50" t="s">
        <v>67</v>
      </c>
      <c r="C64" s="64"/>
      <c r="D64" s="64"/>
      <c r="E64" s="64"/>
      <c r="F64" s="65"/>
    </row>
    <row r="65" spans="1:6" x14ac:dyDescent="0.3">
      <c r="A65" s="4"/>
      <c r="B65" s="57" t="s">
        <v>68</v>
      </c>
      <c r="C65" s="64"/>
      <c r="D65" s="64"/>
      <c r="E65" s="64"/>
      <c r="F65" s="65"/>
    </row>
    <row r="66" spans="1:6" ht="14.4" thickBot="1" x14ac:dyDescent="0.35">
      <c r="A66" s="4"/>
      <c r="B66" s="58"/>
      <c r="C66" s="66"/>
      <c r="D66" s="66"/>
      <c r="E66" s="66"/>
      <c r="F66" s="67"/>
    </row>
    <row r="67" spans="1:6" x14ac:dyDescent="0.3">
      <c r="A67" s="4"/>
      <c r="B67" s="40"/>
      <c r="C67" s="10"/>
      <c r="D67" s="10"/>
      <c r="E67" s="10"/>
      <c r="F67" s="10"/>
    </row>
    <row r="68" spans="1:6" x14ac:dyDescent="0.3">
      <c r="A68" s="4"/>
      <c r="B68" s="40"/>
      <c r="C68" s="10"/>
      <c r="D68" s="10"/>
      <c r="E68" s="10"/>
      <c r="F68" s="10"/>
    </row>
    <row r="69" spans="1:6" x14ac:dyDescent="0.3">
      <c r="A69" s="4"/>
      <c r="B69" s="40"/>
      <c r="C69" s="10"/>
      <c r="D69" s="10"/>
      <c r="E69" s="10"/>
      <c r="F69" s="10"/>
    </row>
    <row r="70" spans="1:6" x14ac:dyDescent="0.3">
      <c r="A70" s="4"/>
      <c r="B70" s="40"/>
      <c r="C70" s="10"/>
      <c r="D70" s="10"/>
      <c r="E70" s="10"/>
      <c r="F70" s="10"/>
    </row>
  </sheetData>
  <mergeCells count="9">
    <mergeCell ref="B65:B66"/>
    <mergeCell ref="A2:F2"/>
    <mergeCell ref="C61:F61"/>
    <mergeCell ref="C62:F62"/>
    <mergeCell ref="C63:F63"/>
    <mergeCell ref="C64:F64"/>
    <mergeCell ref="C65:F66"/>
    <mergeCell ref="A6:F6"/>
    <mergeCell ref="B4:F4"/>
  </mergeCells>
  <phoneticPr fontId="11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7822f-2e41-4832-9110-df62261b11ab">
      <Terms xmlns="http://schemas.microsoft.com/office/infopath/2007/PartnerControls"/>
    </lcf76f155ced4ddcb4097134ff3c332f>
    <TaxCatchAll xmlns="57b2be62-091a-4ca0-9b35-e1867ad19e4c">
      <Value>2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2DDFB1-81B5-4CC9-BAED-FFD53385974B}">
  <ds:schemaRefs>
    <ds:schemaRef ds:uri="http://schemas.microsoft.com/office/2006/documentManagement/types"/>
    <ds:schemaRef ds:uri="http://purl.org/dc/terms/"/>
    <ds:schemaRef ds:uri="http://purl.org/dc/elements/1.1/"/>
    <ds:schemaRef ds:uri="968092ac-094d-4b25-8875-bf4b9d8d8c13"/>
    <ds:schemaRef ds:uri="http://purl.org/dc/dcmitype/"/>
    <ds:schemaRef ds:uri="a0cf0202-a5c5-484a-8f56-a5c31f00845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7f8b349-3925-43c0-afb0-a9f218744f17"/>
    <ds:schemaRef ds:uri="http://www.w3.org/XML/1998/namespace"/>
    <ds:schemaRef ds:uri="c957822f-2e41-4832-9110-df62261b11ab"/>
    <ds:schemaRef ds:uri="57b2be62-091a-4ca0-9b35-e1867ad19e4c"/>
  </ds:schemaRefs>
</ds:datastoreItem>
</file>

<file path=customXml/itemProps2.xml><?xml version="1.0" encoding="utf-8"?>
<ds:datastoreItem xmlns:ds="http://schemas.openxmlformats.org/officeDocument/2006/customXml" ds:itemID="{585ECB1D-C416-42C9-8F67-A494127F5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7b2be62-091a-4ca0-9b35-e1867ad19e4c"/>
    <ds:schemaRef ds:uri="c957822f-2e41-4832-9110-df62261b1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179A16-43C2-49F9-AEBF-C8C40D773B1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7 Prijzenblad</vt:lpstr>
      <vt:lpstr>'Bijlage 7 Prijzenblad'!Afdrukbereik</vt:lpstr>
    </vt:vector>
  </TitlesOfParts>
  <Manager/>
  <Company>Gemeente Tilburg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Schultink, Frans</dc:creator>
  <cp:keywords/>
  <dc:description/>
  <cp:lastModifiedBy>Wijnands, Jac</cp:lastModifiedBy>
  <cp:revision/>
  <dcterms:created xsi:type="dcterms:W3CDTF">2015-01-27T14:13:47Z</dcterms:created>
  <dcterms:modified xsi:type="dcterms:W3CDTF">2025-02-27T14:05:26Z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Afdeling">
    <vt:lpwstr>2;#JUR|c13dae60-aece-4cd4-a722-d80de7d0f43c</vt:lpwstr>
  </property>
  <property fmtid="{D5CDD505-2E9C-101B-9397-08002B2CF9AE}" pid="4" name="MediaServiceImageTags">
    <vt:lpwstr/>
  </property>
  <property fmtid="{D5CDD505-2E9C-101B-9397-08002B2CF9AE}" pid="5" name="Afdelingnaam">
    <vt:lpwstr>2;#DIT|d14207bc-a8ea-442f-b42e-5f6285d118e9</vt:lpwstr>
  </property>
</Properties>
</file>