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Team KDC\03. Inkoop boven EU\12. NVWA\2024\055 Lekvrije zakken 202403008\2 Aanbestedingsdocument\Definitieve versies publicatie\"/>
    </mc:Choice>
  </mc:AlternateContent>
  <xr:revisionPtr revIDLastSave="0" documentId="13_ncr:1_{D7F9CD81-C008-4FEB-B494-787F36531A6C}" xr6:coauthVersionLast="47" xr6:coauthVersionMax="47" xr10:uidLastSave="{00000000-0000-0000-0000-000000000000}"/>
  <workbookProtection workbookAlgorithmName="SHA-512" workbookHashValue="UiwdfZZbu6QRmd6sg5kIw6PDSUSV+ekGghcpFIFQW0bsujX4XhLBaeM48/AIW4wZnSwwvetZxUUWy3av/d9pYg==" workbookSaltValue="IlAgFW195JArKtT7Lz96Bw==" workbookSpinCount="100000" lockStructure="1"/>
  <bookViews>
    <workbookView xWindow="-120" yWindow="-120" windowWidth="51750" windowHeight="19980" xr2:uid="{3891AE05-E8DC-48DF-91AF-B4B0EF4C24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I7" i="1"/>
  <c r="H7" i="1"/>
  <c r="G7" i="1"/>
  <c r="G6" i="1" l="1"/>
  <c r="C6" i="1" s="1"/>
  <c r="I19" i="1"/>
  <c r="H19" i="1"/>
  <c r="I6" i="1"/>
  <c r="C8" i="1" s="1"/>
  <c r="H6" i="1" l="1"/>
  <c r="C7" i="1" s="1"/>
  <c r="D8" i="1" l="1"/>
  <c r="D6" i="1" l="1"/>
  <c r="D7" i="1"/>
</calcChain>
</file>

<file path=xl/sharedStrings.xml><?xml version="1.0" encoding="utf-8"?>
<sst xmlns="http://schemas.openxmlformats.org/spreadsheetml/2006/main" count="27" uniqueCount="18">
  <si>
    <t>Score op Kwaliteit</t>
  </si>
  <si>
    <t>Wegingsfactor Kwaliteit</t>
  </si>
  <si>
    <t>Inschrijfsom</t>
  </si>
  <si>
    <t>Wegingsfactor Prijs</t>
  </si>
  <si>
    <t>Totaalscore (T)</t>
  </si>
  <si>
    <t>Inschrijver A</t>
  </si>
  <si>
    <t>Inschrijver B</t>
  </si>
  <si>
    <t>Inschrijver C</t>
  </si>
  <si>
    <t>Ranking</t>
  </si>
  <si>
    <t>Voorbeeld beoordelingsuitslag</t>
  </si>
  <si>
    <t>Het voorkomen van contaminatie</t>
  </si>
  <si>
    <t>Levertijd</t>
  </si>
  <si>
    <t>Duurzaamheid en recycling</t>
  </si>
  <si>
    <t>Het voorkomen van verschillende nummerstickers op één zak</t>
  </si>
  <si>
    <t xml:space="preserve">Voorbeeld inschrijfsom </t>
  </si>
  <si>
    <t>Fictieve inschrijfsom</t>
  </si>
  <si>
    <t>Bijlage 3 - Validatiesheet Gewogen Prijs per Punt</t>
  </si>
  <si>
    <r>
      <rPr>
        <b/>
        <sz val="9"/>
        <color theme="1"/>
        <rFont val="Verdana"/>
        <family val="2"/>
      </rPr>
      <t>Toelichting:</t>
    </r>
    <r>
      <rPr>
        <sz val="9"/>
        <color theme="1"/>
        <rFont val="Verdana"/>
        <family val="2"/>
      </rPr>
      <t xml:space="preserve"> De variabelen in de gouden cellen kunnen veranderd worden teneinde de scoremethodiek (Gewogen Prijs per Punt) te valideren.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</si>
</sst>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164" fontId="3" fillId="2" borderId="21" xfId="0" applyNumberFormat="1" applyFont="1" applyFill="1" applyBorder="1" applyAlignment="1" applyProtection="1">
      <alignment horizontal="center"/>
      <protection locked="0"/>
    </xf>
    <xf numFmtId="0" fontId="4" fillId="3" borderId="0" xfId="0" applyFont="1" applyFill="1"/>
    <xf numFmtId="0" fontId="3" fillId="5" borderId="17" xfId="0" applyFont="1" applyFill="1" applyBorder="1" applyAlignment="1" applyProtection="1">
      <alignment horizontal="center"/>
      <protection locked="0"/>
    </xf>
    <xf numFmtId="0" fontId="3" fillId="5" borderId="18" xfId="0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538E-4DEC-46FD-B34C-99755C2FF0C6}">
  <dimension ref="A1:BB116"/>
  <sheetViews>
    <sheetView tabSelected="1" zoomScale="90" zoomScaleNormal="90" workbookViewId="0">
      <selection activeCell="M20" sqref="M20"/>
    </sheetView>
  </sheetViews>
  <sheetFormatPr defaultRowHeight="15" x14ac:dyDescent="0.25"/>
  <cols>
    <col min="2" max="2" width="32.7109375" customWidth="1"/>
    <col min="3" max="3" width="16.85546875" customWidth="1"/>
    <col min="4" max="4" width="11" customWidth="1"/>
    <col min="5" max="5" width="9.140625" style="1"/>
    <col min="6" max="6" width="72.28515625" customWidth="1"/>
    <col min="7" max="7" width="16.5703125" customWidth="1"/>
    <col min="8" max="8" width="18" customWidth="1"/>
    <col min="9" max="9" width="17.7109375" customWidth="1"/>
    <col min="10" max="11" width="9.140625" style="1"/>
    <col min="12" max="14" width="18.7109375" style="1" customWidth="1"/>
    <col min="15" max="54" width="9.140625" style="1"/>
  </cols>
  <sheetData>
    <row r="1" spans="1:9" x14ac:dyDescent="0.25">
      <c r="A1" s="1"/>
      <c r="B1" s="1"/>
      <c r="C1" s="1"/>
      <c r="D1" s="1"/>
      <c r="F1" s="1"/>
      <c r="G1" s="1"/>
      <c r="H1" s="1"/>
      <c r="I1" s="1"/>
    </row>
    <row r="2" spans="1:9" ht="15.75" x14ac:dyDescent="0.25">
      <c r="A2" s="1"/>
      <c r="B2" s="3" t="s">
        <v>16</v>
      </c>
      <c r="C2" s="2"/>
      <c r="D2" s="2"/>
      <c r="E2" s="2"/>
      <c r="F2" s="2"/>
      <c r="G2" s="2"/>
      <c r="H2" s="2"/>
      <c r="I2" s="2"/>
    </row>
    <row r="3" spans="1:9" x14ac:dyDescent="0.25">
      <c r="A3" s="1"/>
      <c r="B3" s="2"/>
      <c r="C3" s="2"/>
      <c r="D3" s="2"/>
      <c r="E3" s="2"/>
      <c r="F3" s="2"/>
      <c r="G3" s="2"/>
      <c r="H3" s="2"/>
      <c r="I3" s="2"/>
    </row>
    <row r="4" spans="1:9" s="1" customFormat="1" ht="15.75" thickBot="1" x14ac:dyDescent="0.3">
      <c r="B4" s="4"/>
      <c r="C4" s="4"/>
      <c r="D4" s="4"/>
      <c r="E4" s="4"/>
      <c r="F4" s="4"/>
      <c r="G4" s="4"/>
      <c r="H4" s="4"/>
      <c r="I4" s="4"/>
    </row>
    <row r="5" spans="1:9" ht="15.75" thickBot="1" x14ac:dyDescent="0.3">
      <c r="A5" s="1"/>
      <c r="B5" s="4"/>
      <c r="C5" s="5" t="s">
        <v>4</v>
      </c>
      <c r="D5" s="5" t="s">
        <v>8</v>
      </c>
      <c r="E5" s="4"/>
      <c r="F5" s="4"/>
      <c r="G5" s="5" t="s">
        <v>5</v>
      </c>
      <c r="H5" s="5" t="s">
        <v>6</v>
      </c>
      <c r="I5" s="5" t="s">
        <v>7</v>
      </c>
    </row>
    <row r="6" spans="1:9" ht="15.75" thickBot="1" x14ac:dyDescent="0.3">
      <c r="A6" s="1"/>
      <c r="B6" s="6" t="s">
        <v>5</v>
      </c>
      <c r="C6" s="7">
        <f>POWER(G7,G10)/POWER(G6,G9)*10000</f>
        <v>470.36866947132501</v>
      </c>
      <c r="D6" s="8">
        <f>_xlfn.RANK.AVG(C6,C6:C8,1)</f>
        <v>2</v>
      </c>
      <c r="E6" s="4"/>
      <c r="F6" s="6" t="s">
        <v>0</v>
      </c>
      <c r="G6" s="9">
        <f>G19</f>
        <v>715</v>
      </c>
      <c r="H6" s="10">
        <f>H19</f>
        <v>525</v>
      </c>
      <c r="I6" s="11">
        <f>I19</f>
        <v>745</v>
      </c>
    </row>
    <row r="7" spans="1:9" ht="15.75" thickBot="1" x14ac:dyDescent="0.3">
      <c r="A7" s="1"/>
      <c r="B7" s="6" t="s">
        <v>6</v>
      </c>
      <c r="C7" s="7">
        <f>POWER(H7,G10)/POWER(H6,G9)*10000</f>
        <v>591.75546546292799</v>
      </c>
      <c r="D7" s="8">
        <f>_xlfn.RANK.AVG(C7,C6:C8,1)</f>
        <v>3</v>
      </c>
      <c r="E7" s="4"/>
      <c r="F7" s="6" t="s">
        <v>2</v>
      </c>
      <c r="G7" s="12">
        <f>G24</f>
        <v>60175</v>
      </c>
      <c r="H7" s="13">
        <f>H24</f>
        <v>55125</v>
      </c>
      <c r="I7" s="14">
        <f>I24</f>
        <v>64250</v>
      </c>
    </row>
    <row r="8" spans="1:9" ht="15.75" thickBot="1" x14ac:dyDescent="0.3">
      <c r="A8" s="1"/>
      <c r="B8" s="6" t="s">
        <v>7</v>
      </c>
      <c r="C8" s="7">
        <f>POWER(I7,G10)/POWER(I6,G9)*10000</f>
        <v>461.15785259467918</v>
      </c>
      <c r="D8" s="8">
        <f>_xlfn.RANK.AVG(C8,C6:C8,1)</f>
        <v>1</v>
      </c>
      <c r="E8" s="4"/>
      <c r="F8" s="15"/>
      <c r="G8" s="4"/>
      <c r="H8" s="4"/>
      <c r="I8" s="4"/>
    </row>
    <row r="9" spans="1:9" ht="15.75" thickBot="1" x14ac:dyDescent="0.3">
      <c r="A9" s="1"/>
      <c r="B9" s="4"/>
      <c r="C9" s="4"/>
      <c r="D9" s="4"/>
      <c r="E9" s="4"/>
      <c r="F9" s="6" t="s">
        <v>1</v>
      </c>
      <c r="G9" s="16">
        <v>0.8</v>
      </c>
      <c r="H9" s="4"/>
      <c r="I9" s="4"/>
    </row>
    <row r="10" spans="1:9" ht="15.75" thickBot="1" x14ac:dyDescent="0.3">
      <c r="A10" s="1"/>
      <c r="B10" s="4"/>
      <c r="C10" s="4"/>
      <c r="D10" s="4"/>
      <c r="E10" s="4"/>
      <c r="F10" s="6" t="s">
        <v>3</v>
      </c>
      <c r="G10" s="17">
        <v>0.2</v>
      </c>
      <c r="H10" s="4"/>
      <c r="I10" s="4"/>
    </row>
    <row r="11" spans="1:9" s="1" customFormat="1" x14ac:dyDescent="0.25">
      <c r="B11" s="4"/>
      <c r="C11" s="4"/>
      <c r="D11" s="4"/>
      <c r="E11" s="4"/>
      <c r="F11" s="4"/>
      <c r="G11" s="4"/>
      <c r="H11" s="4"/>
      <c r="I11" s="4"/>
    </row>
    <row r="12" spans="1:9" s="1" customFormat="1" ht="15.75" thickBot="1" x14ac:dyDescent="0.3">
      <c r="B12" s="4"/>
      <c r="C12" s="4"/>
      <c r="D12" s="4"/>
      <c r="E12" s="4"/>
      <c r="F12" s="4"/>
      <c r="G12" s="4"/>
      <c r="H12" s="4"/>
      <c r="I12" s="4"/>
    </row>
    <row r="13" spans="1:9" s="1" customFormat="1" ht="15.75" thickBot="1" x14ac:dyDescent="0.3">
      <c r="B13" s="4"/>
      <c r="C13" s="4"/>
      <c r="D13" s="4"/>
      <c r="E13" s="4"/>
      <c r="F13" s="4"/>
      <c r="G13" s="35" t="s">
        <v>9</v>
      </c>
      <c r="H13" s="36"/>
      <c r="I13" s="37"/>
    </row>
    <row r="14" spans="1:9" ht="15.75" thickBot="1" x14ac:dyDescent="0.3">
      <c r="A14" s="1"/>
      <c r="B14" s="26" t="s">
        <v>17</v>
      </c>
      <c r="C14" s="27"/>
      <c r="D14" s="28"/>
      <c r="E14" s="4"/>
      <c r="F14" s="4"/>
      <c r="G14" s="18" t="s">
        <v>5</v>
      </c>
      <c r="H14" s="18" t="s">
        <v>6</v>
      </c>
      <c r="I14" s="18" t="s">
        <v>7</v>
      </c>
    </row>
    <row r="15" spans="1:9" ht="15.75" thickBot="1" x14ac:dyDescent="0.3">
      <c r="A15" s="1"/>
      <c r="B15" s="29"/>
      <c r="C15" s="30"/>
      <c r="D15" s="31"/>
      <c r="E15" s="4"/>
      <c r="F15" s="6" t="s">
        <v>13</v>
      </c>
      <c r="G15" s="19">
        <v>275</v>
      </c>
      <c r="H15" s="20">
        <v>100</v>
      </c>
      <c r="I15" s="19">
        <v>400</v>
      </c>
    </row>
    <row r="16" spans="1:9" ht="15.75" thickBot="1" x14ac:dyDescent="0.3">
      <c r="A16" s="1"/>
      <c r="B16" s="29"/>
      <c r="C16" s="30"/>
      <c r="D16" s="31"/>
      <c r="E16" s="4"/>
      <c r="F16" s="6" t="s">
        <v>10</v>
      </c>
      <c r="G16" s="21">
        <v>300</v>
      </c>
      <c r="H16" s="22">
        <v>225</v>
      </c>
      <c r="I16" s="21">
        <v>225</v>
      </c>
    </row>
    <row r="17" spans="1:9" ht="15.75" thickBot="1" x14ac:dyDescent="0.3">
      <c r="A17" s="1"/>
      <c r="B17" s="32"/>
      <c r="C17" s="33"/>
      <c r="D17" s="34"/>
      <c r="E17" s="4"/>
      <c r="F17" s="6" t="s">
        <v>11</v>
      </c>
      <c r="G17" s="21">
        <v>80</v>
      </c>
      <c r="H17" s="22">
        <v>100</v>
      </c>
      <c r="I17" s="21">
        <v>60</v>
      </c>
    </row>
    <row r="18" spans="1:9" ht="15.75" thickBot="1" x14ac:dyDescent="0.3">
      <c r="A18" s="1"/>
      <c r="B18" s="4"/>
      <c r="C18" s="4"/>
      <c r="D18" s="4"/>
      <c r="E18" s="4"/>
      <c r="F18" s="6" t="s">
        <v>12</v>
      </c>
      <c r="G18" s="21">
        <v>60</v>
      </c>
      <c r="H18" s="22">
        <v>100</v>
      </c>
      <c r="I18" s="21">
        <v>60</v>
      </c>
    </row>
    <row r="19" spans="1:9" s="1" customFormat="1" ht="15.75" thickBot="1" x14ac:dyDescent="0.3">
      <c r="B19" s="4"/>
      <c r="C19" s="4"/>
      <c r="D19" s="4"/>
      <c r="E19" s="4"/>
      <c r="F19" s="4"/>
      <c r="G19" s="23">
        <f>SUM(G15:G18)</f>
        <v>715</v>
      </c>
      <c r="H19" s="24">
        <f>SUM(H15:H18)</f>
        <v>525</v>
      </c>
      <c r="I19" s="23">
        <f>SUM(I15:I18)</f>
        <v>745</v>
      </c>
    </row>
    <row r="20" spans="1:9" s="1" customFormat="1" ht="15.75" customHeight="1" x14ac:dyDescent="0.25">
      <c r="B20" s="4"/>
      <c r="C20" s="4"/>
      <c r="D20" s="4"/>
      <c r="E20" s="4"/>
      <c r="F20" s="4"/>
      <c r="G20" s="4"/>
      <c r="H20" s="4"/>
      <c r="I20" s="4"/>
    </row>
    <row r="21" spans="1:9" s="1" customFormat="1" ht="15.75" customHeight="1" thickBot="1" x14ac:dyDescent="0.3">
      <c r="B21" s="4"/>
      <c r="C21" s="4"/>
      <c r="D21" s="4"/>
      <c r="E21" s="4"/>
      <c r="F21" s="4"/>
      <c r="G21" s="4"/>
      <c r="H21" s="4"/>
      <c r="I21" s="4"/>
    </row>
    <row r="22" spans="1:9" s="1" customFormat="1" ht="15.75" customHeight="1" thickBot="1" x14ac:dyDescent="0.3">
      <c r="B22" s="4"/>
      <c r="C22" s="4"/>
      <c r="D22" s="4"/>
      <c r="E22" s="4"/>
      <c r="F22" s="4"/>
      <c r="G22" s="35" t="s">
        <v>14</v>
      </c>
      <c r="H22" s="36"/>
      <c r="I22" s="37"/>
    </row>
    <row r="23" spans="1:9" s="1" customFormat="1" ht="15.75" thickBot="1" x14ac:dyDescent="0.3">
      <c r="B23" s="4"/>
      <c r="C23" s="4"/>
      <c r="D23" s="4"/>
      <c r="E23" s="4"/>
      <c r="F23" s="4"/>
      <c r="G23" s="18" t="s">
        <v>5</v>
      </c>
      <c r="H23" s="18" t="s">
        <v>6</v>
      </c>
      <c r="I23" s="18" t="s">
        <v>7</v>
      </c>
    </row>
    <row r="24" spans="1:9" s="1" customFormat="1" ht="15.75" thickBot="1" x14ac:dyDescent="0.3">
      <c r="B24" s="4"/>
      <c r="C24" s="4"/>
      <c r="D24" s="4"/>
      <c r="E24" s="4"/>
      <c r="F24" s="6" t="s">
        <v>15</v>
      </c>
      <c r="G24" s="12">
        <v>60175</v>
      </c>
      <c r="H24" s="12">
        <v>55125</v>
      </c>
      <c r="I24" s="25">
        <v>64250</v>
      </c>
    </row>
    <row r="25" spans="1:9" s="1" customFormat="1" x14ac:dyDescent="0.25">
      <c r="B25" s="2"/>
      <c r="C25" s="2"/>
      <c r="D25" s="2"/>
      <c r="E25" s="2"/>
      <c r="F25" s="2"/>
      <c r="G25" s="2"/>
      <c r="H25" s="2"/>
      <c r="I25" s="2"/>
    </row>
    <row r="26" spans="1:9" s="1" customFormat="1" x14ac:dyDescent="0.25">
      <c r="B26" s="2"/>
      <c r="C26" s="2"/>
      <c r="D26" s="2"/>
      <c r="E26" s="2"/>
      <c r="F26" s="2"/>
      <c r="G26" s="2"/>
      <c r="H26" s="2"/>
      <c r="I26" s="2"/>
    </row>
    <row r="27" spans="1:9" s="1" customFormat="1" x14ac:dyDescent="0.25"/>
    <row r="28" spans="1:9" s="1" customFormat="1" x14ac:dyDescent="0.25"/>
    <row r="29" spans="1:9" s="1" customFormat="1" x14ac:dyDescent="0.25"/>
    <row r="30" spans="1:9" s="1" customFormat="1" x14ac:dyDescent="0.25"/>
    <row r="31" spans="1:9" s="1" customFormat="1" x14ac:dyDescent="0.25"/>
    <row r="32" spans="1:9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</sheetData>
  <sheetProtection selectLockedCells="1"/>
  <mergeCells count="3">
    <mergeCell ref="B14:D17"/>
    <mergeCell ref="G13:I13"/>
    <mergeCell ref="G22:I22"/>
  </mergeCells>
  <pageMargins left="0.7" right="0.7" top="0.75" bottom="0.75" header="0.3" footer="0.3"/>
  <pageSetup paperSize="9" orientation="portrait" r:id="rId1"/>
  <ignoredErrors>
    <ignoredError sqref="G7:I7" unlockedFormula="1"/>
  </ignoredErrors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Heemskerk, T.A. (Dick)</dc:creator>
  <cp:lastModifiedBy>Dijk, R. van (Ramon)</cp:lastModifiedBy>
  <dcterms:created xsi:type="dcterms:W3CDTF">2022-06-03T08:29:01Z</dcterms:created>
  <dcterms:modified xsi:type="dcterms:W3CDTF">2024-12-23T13:34:10Z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2022-10-06T11:59:30Z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d5bbd983-4597-488e-a39f-55ea6540c6f3</vt:lpwstr>
  </property>
  <property fmtid="{D5CDD505-2E9C-101B-9397-08002B2CF9AE}" pid="8" name="MSIP_Label_4bde8109-f994-4a60-a1d3-5c95e2ff3620_ContentBits">
    <vt:lpwstr>0</vt:lpwstr>
  </property>
</Properties>
</file>