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eres/Afvaldiensten 2024/Aanbestedingsdocumenten en bijlagen/Concept/"/>
    </mc:Choice>
  </mc:AlternateContent>
  <xr:revisionPtr revIDLastSave="72" documentId="13_ncr:1_{FDFF2E29-9814-EF4B-9FC9-5637F9407A33}" xr6:coauthVersionLast="47" xr6:coauthVersionMax="47" xr10:uidLastSave="{A00A0DF8-CDCC-DF4D-ADE8-24767DBF28B3}"/>
  <bookViews>
    <workbookView xWindow="0" yWindow="500" windowWidth="28800" windowHeight="15820" xr2:uid="{26A0E56A-9CA4-EB40-BF12-5B4691CBE874}"/>
  </bookViews>
  <sheets>
    <sheet name="Waardemodel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2" l="1"/>
  <c r="F5" i="2"/>
  <c r="E5" i="2"/>
  <c r="D5" i="2"/>
  <c r="C5" i="2"/>
  <c r="B5" i="2"/>
  <c r="G4" i="2"/>
  <c r="B3" i="2"/>
  <c r="C3" i="2"/>
  <c r="D3" i="2"/>
  <c r="E3" i="2"/>
  <c r="F3" i="2"/>
  <c r="G3" i="2"/>
  <c r="F7" i="2"/>
  <c r="E7" i="2"/>
  <c r="D7" i="2"/>
  <c r="B7" i="2"/>
</calcChain>
</file>

<file path=xl/sharedStrings.xml><?xml version="1.0" encoding="utf-8"?>
<sst xmlns="http://schemas.openxmlformats.org/spreadsheetml/2006/main" count="20" uniqueCount="16">
  <si>
    <t>4 goed</t>
  </si>
  <si>
    <t>3 voldoende</t>
  </si>
  <si>
    <t>2 matig</t>
  </si>
  <si>
    <t>1 onvoldoende</t>
  </si>
  <si>
    <t>5 uitmuntend</t>
  </si>
  <si>
    <t>Totaal:</t>
  </si>
  <si>
    <t>Percentage</t>
  </si>
  <si>
    <t>UITSLUITING</t>
  </si>
  <si>
    <t>Beantwoording open vragen</t>
  </si>
  <si>
    <t>Raming per jaar</t>
  </si>
  <si>
    <t>Vraag 1
Plan van aanpak aanvang dienstverlening</t>
  </si>
  <si>
    <t>Vraag 2
Afvalscheiding en ambitie duurzaamheid</t>
  </si>
  <si>
    <t>Vraag 3
Transportbewegingen</t>
  </si>
  <si>
    <t>Vraag 4
Informatievoorziening</t>
  </si>
  <si>
    <t>Vraag 5
Samenwerking met locaties</t>
  </si>
  <si>
    <t xml:space="preserve">Wanneer een inschrijver op 3 of meer open vragen 'matig' scoort in consensus volgt eveneens uitsluiting.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</si>
</sst>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name val="Calibri"/>
      <family val="2"/>
      <scheme val="minor"/>
    </font>
    <font>
      <b/>
      <sz val="8"/>
      <color rgb="FFFF0000"/>
      <name val="Verdana"/>
      <family val="2"/>
    </font>
    <font>
      <b/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3" fillId="4" borderId="1" xfId="0" applyFont="1" applyFill="1" applyBorder="1" applyAlignment="1">
      <alignment horizontal="justify" vertical="center" wrapText="1"/>
    </xf>
    <xf numFmtId="0" fontId="6" fillId="0" borderId="0" xfId="0" applyFont="1"/>
    <xf numFmtId="9" fontId="7" fillId="4" borderId="1" xfId="1" applyFont="1" applyFill="1" applyBorder="1" applyAlignment="1">
      <alignment horizontal="center" vertical="center" wrapText="1"/>
    </xf>
    <xf numFmtId="9" fontId="2" fillId="0" borderId="1" xfId="1" applyFont="1" applyBorder="1"/>
    <xf numFmtId="44" fontId="6" fillId="0" borderId="0" xfId="2" applyFont="1"/>
    <xf numFmtId="164" fontId="6" fillId="0" borderId="0" xfId="0" applyNumberFormat="1" applyFont="1"/>
    <xf numFmtId="8" fontId="8" fillId="2" borderId="1" xfId="0" applyNumberFormat="1" applyFont="1" applyFill="1" applyBorder="1" applyAlignment="1">
      <alignment horizontal="center" vertical="center" wrapText="1"/>
    </xf>
    <xf numFmtId="8" fontId="4" fillId="2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164" fontId="2" fillId="0" borderId="1" xfId="0" applyNumberFormat="1" applyFont="1" applyBorder="1"/>
    <xf numFmtId="0" fontId="7" fillId="3" borderId="3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center" vertical="center" wrapText="1"/>
    </xf>
    <xf numFmtId="8" fontId="4" fillId="2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0" fontId="12" fillId="0" borderId="0" xfId="0" applyFont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J12"/>
  <sheetViews>
    <sheetView showGridLines="0" tabSelected="1" topLeftCell="C1" zoomScale="252" zoomScaleNormal="120" workbookViewId="0">
      <selection activeCell="C2" sqref="C2"/>
    </sheetView>
  </sheetViews>
  <sheetFormatPr baseColWidth="10" defaultColWidth="11" defaultRowHeight="16" x14ac:dyDescent="0.2"/>
  <cols>
    <col min="1" max="1" width="18.5" customWidth="1"/>
    <col min="2" max="8" width="18.83203125" customWidth="1"/>
    <col min="9" max="9" width="24.5" customWidth="1"/>
  </cols>
  <sheetData>
    <row r="1" spans="1:10" ht="17" customHeight="1" thickBot="1" x14ac:dyDescent="0.25">
      <c r="A1" s="19" t="s">
        <v>8</v>
      </c>
      <c r="B1" s="20"/>
      <c r="C1" s="20"/>
      <c r="D1" s="20"/>
      <c r="E1" s="20"/>
      <c r="F1" s="20"/>
      <c r="G1" s="20"/>
    </row>
    <row r="2" spans="1:10" ht="49" thickBot="1" x14ac:dyDescent="0.25">
      <c r="A2" s="14"/>
      <c r="B2" s="11" t="s">
        <v>10</v>
      </c>
      <c r="C2" s="11" t="s">
        <v>11</v>
      </c>
      <c r="D2" s="11" t="s">
        <v>12</v>
      </c>
      <c r="E2" s="11" t="s">
        <v>13</v>
      </c>
      <c r="F2" s="12" t="s">
        <v>14</v>
      </c>
      <c r="G2" s="12" t="s">
        <v>5</v>
      </c>
      <c r="H2" s="4"/>
    </row>
    <row r="3" spans="1:10" ht="17" thickBot="1" x14ac:dyDescent="0.25">
      <c r="A3" s="3" t="s">
        <v>6</v>
      </c>
      <c r="B3" s="5">
        <f>B4/$G$4</f>
        <v>0.18461538461538463</v>
      </c>
      <c r="C3" s="5">
        <f>C4/$G$4</f>
        <v>0.27692307692307694</v>
      </c>
      <c r="D3" s="5">
        <f>D4/$G$4</f>
        <v>0.15384615384615385</v>
      </c>
      <c r="E3" s="5">
        <f>E4/$G$4</f>
        <v>0.23076923076923078</v>
      </c>
      <c r="F3" s="5">
        <f>F4/$G$4</f>
        <v>0.15384615384615385</v>
      </c>
      <c r="G3" s="6">
        <f>SUM(B3:F3)</f>
        <v>1</v>
      </c>
      <c r="H3" s="4"/>
    </row>
    <row r="4" spans="1:10" ht="17" thickBot="1" x14ac:dyDescent="0.25">
      <c r="A4" s="1" t="s">
        <v>4</v>
      </c>
      <c r="B4" s="9">
        <v>12000</v>
      </c>
      <c r="C4" s="9">
        <v>18000</v>
      </c>
      <c r="D4" s="9">
        <v>10000</v>
      </c>
      <c r="E4" s="9">
        <v>15000</v>
      </c>
      <c r="F4" s="9">
        <v>10000</v>
      </c>
      <c r="G4" s="17">
        <f>SUM(B4:F4)</f>
        <v>65000</v>
      </c>
      <c r="H4" s="8"/>
    </row>
    <row r="5" spans="1:10" ht="17" thickBot="1" x14ac:dyDescent="0.25">
      <c r="A5" s="1" t="s">
        <v>0</v>
      </c>
      <c r="B5" s="10">
        <f>B4*0.8</f>
        <v>9600</v>
      </c>
      <c r="C5" s="10">
        <f>C4*0.8</f>
        <v>14400</v>
      </c>
      <c r="D5" s="10">
        <f>D4*0.8</f>
        <v>8000</v>
      </c>
      <c r="E5" s="10">
        <f>E4*0.8</f>
        <v>12000</v>
      </c>
      <c r="F5" s="10">
        <f>F4*0.8</f>
        <v>8000</v>
      </c>
      <c r="G5" s="13"/>
      <c r="H5" s="4"/>
    </row>
    <row r="6" spans="1:10" ht="17" thickBot="1" x14ac:dyDescent="0.25">
      <c r="A6" s="1" t="s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3"/>
      <c r="H6" s="4"/>
    </row>
    <row r="7" spans="1:10" ht="17" customHeight="1" thickBot="1" x14ac:dyDescent="0.25">
      <c r="A7" s="1" t="s">
        <v>2</v>
      </c>
      <c r="B7" s="10">
        <f>0-B4</f>
        <v>-12000</v>
      </c>
      <c r="C7" s="10">
        <f>0-C4</f>
        <v>-18000</v>
      </c>
      <c r="D7" s="10">
        <f>0-D4</f>
        <v>-10000</v>
      </c>
      <c r="E7" s="10">
        <f>0-E4</f>
        <v>-15000</v>
      </c>
      <c r="F7" s="10">
        <f>0-F4</f>
        <v>-10000</v>
      </c>
      <c r="G7" s="13"/>
      <c r="H7" s="4"/>
    </row>
    <row r="8" spans="1:10" ht="17" customHeight="1" thickBot="1" x14ac:dyDescent="0.25">
      <c r="A8" s="1" t="s">
        <v>3</v>
      </c>
      <c r="B8" s="15" t="s">
        <v>7</v>
      </c>
      <c r="C8" s="15" t="s">
        <v>7</v>
      </c>
      <c r="D8" s="15" t="s">
        <v>7</v>
      </c>
      <c r="E8" s="15" t="s">
        <v>7</v>
      </c>
      <c r="F8" s="15" t="s">
        <v>7</v>
      </c>
      <c r="G8" s="2"/>
      <c r="H8" s="4"/>
    </row>
    <row r="9" spans="1:10" ht="25" customHeight="1" thickBot="1" x14ac:dyDescent="0.25">
      <c r="A9" s="4"/>
      <c r="B9" s="18" t="s">
        <v>15</v>
      </c>
      <c r="C9" s="4"/>
      <c r="D9" s="4"/>
      <c r="E9" s="4"/>
      <c r="F9" s="7"/>
      <c r="G9" s="7"/>
      <c r="H9" s="4"/>
      <c r="I9" s="7"/>
      <c r="J9" s="7"/>
    </row>
    <row r="10" spans="1:10" ht="17" thickBot="1" x14ac:dyDescent="0.25">
      <c r="A10" s="1" t="s">
        <v>9</v>
      </c>
      <c r="B10" s="16">
        <v>190000</v>
      </c>
      <c r="C10" s="4"/>
      <c r="D10" s="4"/>
      <c r="E10" s="4"/>
      <c r="F10" s="7"/>
      <c r="G10" s="7"/>
      <c r="H10" s="4"/>
      <c r="I10" s="7"/>
      <c r="J10" s="7"/>
    </row>
    <row r="11" spans="1:10" x14ac:dyDescent="0.2">
      <c r="F11" s="7"/>
      <c r="G11" s="7"/>
      <c r="H11" s="4"/>
      <c r="I11" s="7"/>
      <c r="J11" s="7"/>
    </row>
    <row r="12" spans="1:10" x14ac:dyDescent="0.2">
      <c r="F12" s="7"/>
      <c r="G12" s="7"/>
      <c r="H12" s="4"/>
      <c r="I12" s="7"/>
      <c r="J12" s="7"/>
    </row>
  </sheetData>
  <sheetProtection algorithmName="SHA-512" hashValue="oInqpk98g6218R6zUHUuq9pWKhopfL28WTZZ2YIlWNZPGRD3PiORsxg4/LJIqXtMUqq/gzyx5N2n2j76JHSPVw==" saltValue="AVBsEzsTNknGjV0g0Dupmg==" spinCount="100000" sheet="1" objects="1" scenarios="1"/>
  <mergeCells count="1">
    <mergeCell ref="A1:G1"/>
  </mergeCells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D1392B-CBBE-4966-8F8B-630D3A3FBBDE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cdfd6af9-2027-427e-aee7-f2f3dc2ea940"/>
    <ds:schemaRef ds:uri="http://purl.org/dc/elements/1.1/"/>
    <ds:schemaRef ds:uri="04d4ff2e-cf62-40b0-a5cf-f8c6524922a9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A8FBD5-C97A-491E-BC59-A4A45D7DC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80A733-5C0B-47F9-A000-550A1779F1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BiC!</dc:description>
  <cp:lastModifiedBy>Saskia Roos</cp:lastModifiedBy>
  <dcterms:created xsi:type="dcterms:W3CDTF">2020-03-23T12:24:07Z</dcterms:created>
  <dcterms:modified xsi:type="dcterms:W3CDTF">2024-05-14T10:06:46Z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