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10"/>
  <workbookPr codeName="ThisWorkbook"/>
  <mc:AlternateContent xmlns:mc="http://schemas.openxmlformats.org/markup-compatibility/2006">
    <mc:Choice Requires="x15">
      <x15ac:absPath xmlns:x15ac="http://schemas.microsoft.com/office/spreadsheetml/2010/11/ac" url="/Users/ronaldvanderlaan/Library/CloudStorage/GoogleDrive-ronald.vanderlaan@laborredimo.com/Gedeelde drives/01 TarievenTools/06 Planning/Route naar 2025/communicatie/versturen invulbladen/"/>
    </mc:Choice>
  </mc:AlternateContent>
  <xr:revisionPtr revIDLastSave="0" documentId="13_ncr:1_{E8507593-5819-A843-B2A5-CCDF3404CCAC}" xr6:coauthVersionLast="47" xr6:coauthVersionMax="47" xr10:uidLastSave="{00000000-0000-0000-0000-000000000000}"/>
  <bookViews>
    <workbookView xWindow="0" yWindow="500" windowWidth="28800" windowHeight="16120" xr2:uid="{00000000-000D-0000-FFFF-FFFF00000000}"/>
  </bookViews>
  <sheets>
    <sheet name="onderbouwing WGA-AZW-ZW-TV" sheetId="1" r:id="rId1"/>
  </sheets>
  <definedNames>
    <definedName name="_xlnm.Print_Area" localSheetId="0">'onderbouwing WGA-AZW-ZW-TV'!$B$1:$N$67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bAdbSr2G9OW37r5h/aLFgBlEmJA=="/>
    </ext>
  </extLst>
</workbook>
</file>

<file path=xl/calcChain.xml><?xml version="1.0" encoding="utf-8"?>
<calcChain xmlns="http://schemas.openxmlformats.org/spreadsheetml/2006/main">
  <c r="M19" i="1" l="1"/>
  <c r="M18" i="1"/>
  <c r="F37" i="1"/>
  <c r="F38" i="1"/>
  <c r="F29" i="1"/>
  <c r="L26" i="1"/>
  <c r="M26" i="1" s="1"/>
  <c r="F26" i="1"/>
  <c r="C38" i="1"/>
  <c r="L34" i="1"/>
  <c r="M34" i="1" s="1"/>
  <c r="F34" i="1"/>
  <c r="R46" i="1"/>
  <c r="R45" i="1"/>
  <c r="G8" i="1"/>
  <c r="E8" i="1"/>
  <c r="F41" i="1" l="1"/>
  <c r="I47" i="1"/>
  <c r="K37" i="1"/>
  <c r="I37" i="1"/>
  <c r="E37" i="1"/>
  <c r="C37" i="1"/>
  <c r="K29" i="1"/>
  <c r="I29" i="1"/>
  <c r="E29" i="1"/>
  <c r="C29" i="1"/>
  <c r="F12" i="1"/>
  <c r="E38" i="1" l="1"/>
  <c r="I38" i="1"/>
  <c r="L29" i="1"/>
  <c r="M29" i="1" s="1"/>
  <c r="L37" i="1"/>
  <c r="M37" i="1" s="1"/>
  <c r="K38" i="1"/>
  <c r="L19" i="1"/>
  <c r="L33" i="1"/>
  <c r="F33" i="1"/>
  <c r="L36" i="1"/>
  <c r="F36" i="1"/>
  <c r="L35" i="1"/>
  <c r="F35" i="1"/>
  <c r="L27" i="1"/>
  <c r="F27" i="1"/>
  <c r="L28" i="1"/>
  <c r="F28" i="1"/>
  <c r="L25" i="1"/>
  <c r="L18" i="1"/>
  <c r="I46" i="1"/>
  <c r="F19" i="1"/>
  <c r="F18" i="1"/>
  <c r="F25" i="1"/>
  <c r="L38" i="1" l="1"/>
  <c r="M38" i="1" s="1"/>
  <c r="M35" i="1"/>
  <c r="M33" i="1"/>
  <c r="M36" i="1"/>
  <c r="M28" i="1"/>
  <c r="M27" i="1"/>
  <c r="M25" i="1"/>
  <c r="N18" i="1" l="1"/>
  <c r="G18" i="1"/>
  <c r="N19" i="1"/>
  <c r="G19" i="1"/>
</calcChain>
</file>

<file path=xl/sharedStrings.xml><?xml version="1.0" encoding="utf-8"?>
<sst xmlns="http://schemas.openxmlformats.org/spreadsheetml/2006/main" count="97" uniqueCount="55">
  <si>
    <t>t/m</t>
  </si>
  <si>
    <t>SV-loon referentieperiode</t>
  </si>
  <si>
    <t xml:space="preserve">Fase </t>
  </si>
  <si>
    <t>Uitbetaalde ZW uitkeringen in referentieperiode</t>
  </si>
  <si>
    <t>% ZW flex</t>
  </si>
  <si>
    <t>A</t>
  </si>
  <si>
    <t>B</t>
  </si>
  <si>
    <t>C</t>
  </si>
  <si>
    <t>&lt;Kies&gt;</t>
  </si>
  <si>
    <t xml:space="preserve">Daarnaast verklaren wij dat deze opgave </t>
  </si>
  <si>
    <t>Exclusief</t>
  </si>
  <si>
    <t>Inclusief</t>
  </si>
  <si>
    <t>ziektedagen binnen contract is.</t>
  </si>
  <si>
    <t>Naam verlonende organisatie</t>
  </si>
  <si>
    <t>Naam tekenbevoegd persoon:</t>
  </si>
  <si>
    <t>Datum:</t>
  </si>
  <si>
    <t>Handtekening tekenbevoegd persoon:</t>
  </si>
  <si>
    <t>Onderbouwing uitvoeringskosten</t>
  </si>
  <si>
    <t>Uitvoeringskosten</t>
  </si>
  <si>
    <t xml:space="preserve">Risicogroep 1 
(Adm/med): </t>
  </si>
  <si>
    <t xml:space="preserve">Risicogroep 2 
(Prod/tech): </t>
  </si>
  <si>
    <t>Uitbetaalde AZW uitkeringen in referentieperiode</t>
  </si>
  <si>
    <t>SV-loon 
referentieperiode</t>
  </si>
  <si>
    <t>% AZW totaal</t>
  </si>
  <si>
    <t>AZW Uitzendbeding</t>
  </si>
  <si>
    <t>AZW Detacheren</t>
  </si>
  <si>
    <t>ZW Flex Totaal</t>
  </si>
  <si>
    <t>BV 1, Fase A</t>
  </si>
  <si>
    <t>BV 2, Fase A</t>
  </si>
  <si>
    <t>Onderbouwing Aanvulling ZW, inclusief uitvoeringskosten</t>
  </si>
  <si>
    <t>ZW-Flex</t>
  </si>
  <si>
    <t>% WGA</t>
  </si>
  <si>
    <t>Uitbetaalde WGA uitkeringen in referentieperiode</t>
  </si>
  <si>
    <t>Onderbouwing WGA  - bij eigenrisicodragerschap. Exclusief uitvoeringskosten</t>
  </si>
  <si>
    <t>Aanvulling Ziektewet</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</si>
  <si>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</si>
  <si>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Organisatie 
(verlonende BV)</t>
  </si>
  <si>
    <t>Onze organisatie hanteert voor ZW-Flex</t>
  </si>
  <si>
    <t>een Zw-flex percentage per Fase</t>
  </si>
  <si>
    <t>een gemiddelde ZW-flex percentage voor alle Fasen</t>
  </si>
  <si>
    <t>Transitievergoeding</t>
  </si>
  <si>
    <t>Alle fasen</t>
  </si>
  <si>
    <t>% TV</t>
  </si>
  <si>
    <t>uitkeringen zoals opgegeven aan de belastingdienst op basis van code soort inkomstenverhouding/inkomenscode (looncode): 62</t>
  </si>
  <si>
    <t>Uitbetaalde Transitievergoedingen (code 62) in referentieperiode</t>
  </si>
  <si>
    <t>A Detacheren</t>
  </si>
  <si>
    <t>A Uitzendbeding</t>
  </si>
  <si>
    <t>Begindatum periode</t>
  </si>
  <si>
    <t>Periode 12 of 24 maanden</t>
  </si>
  <si>
    <t>12 maanden</t>
  </si>
  <si>
    <t>24 maanden</t>
  </si>
  <si>
    <t xml:space="preserve">Gehanteerde referentieperiode is </t>
  </si>
  <si>
    <t>Onderbouwing ingevulde percentages AZW, ZW-Flex, WGA en Transitievergoeding</t>
  </si>
  <si>
    <t>Onderbouwing ZW Flex  - bij eigenrisicodragerschap. 
Exclusief uitvoeringskosten</t>
  </si>
  <si>
    <r>
      <t xml:space="preserve">Data kan alleen gebaseerd zijn op </t>
    </r>
    <r>
      <rPr>
        <sz val="14"/>
        <color theme="1"/>
        <rFont val="VAGRoundedStd-Bold"/>
      </rPr>
      <t>historische</t>
    </r>
    <r>
      <rPr>
        <sz val="14"/>
        <color theme="1"/>
        <rFont val="Vagroundedstd-thin"/>
      </rPr>
      <t xml:space="preserve"> gegevens, niet meer dan 2,5 jaar oud teruggerekend vanaf 31-12-2024. Een periode van 12 of 24 maanden aaneengesloten. Andere tijdvakken niet toegestaan om seizoensinvloeden te voorkomen.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</si>
</sst>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1">
    <font>
      <sz val="12"/>
      <color theme="1"/>
      <name val="Calibri"/>
      <scheme val="minor"/>
    </font>
    <font>
      <sz val="14"/>
      <color theme="1"/>
      <name val="Vagroundedstd-thin"/>
    </font>
    <font>
      <sz val="14"/>
      <color rgb="FFFF0000"/>
      <name val="Vagroundedstd-thin"/>
    </font>
    <font>
      <sz val="14"/>
      <color rgb="FF000000"/>
      <name val="Vagroundedstd-thin"/>
    </font>
    <font>
      <sz val="12"/>
      <color theme="1"/>
      <name val="Calibri"/>
      <family val="2"/>
      <scheme val="minor"/>
    </font>
    <font>
      <sz val="12"/>
      <color theme="1"/>
      <name val="VAGRoundedStd-Thin"/>
    </font>
    <font>
      <sz val="14"/>
      <color theme="0" tint="-0.249977111117893"/>
      <name val="Vagroundedstd-thin"/>
    </font>
    <font>
      <sz val="18"/>
      <color theme="1"/>
      <name val="VAGRoundedStd-Thin"/>
    </font>
    <font>
      <sz val="12"/>
      <name val="VAGRoundedStd-Thin"/>
    </font>
    <font>
      <b/>
      <sz val="22"/>
      <color theme="1"/>
      <name val="VAGRoundedStd-Bold"/>
    </font>
    <font>
      <sz val="14"/>
      <color theme="1"/>
      <name val="VAGRoundedStd-Bold"/>
    </font>
  </fonts>
  <fills count="6">
    <fill>
      <patternFill patternType="none"/>
    </fill>
    <fill>
      <patternFill patternType="gray125"/>
    </fill>
    <fill>
      <patternFill patternType="solid">
        <fgColor rgb="FFDAEEF3"/>
        <bgColor rgb="FFDAEEF3"/>
      </patternFill>
    </fill>
    <fill>
      <patternFill patternType="solid">
        <fgColor rgb="FFF2F2F2"/>
        <bgColor rgb="FFF2F2F2"/>
      </patternFill>
    </fill>
    <fill>
      <patternFill patternType="solid">
        <fgColor theme="0" tint="-4.9989318521683403E-2"/>
        <bgColor indexed="64"/>
      </patternFill>
    </fill>
    <fill>
      <patternFill patternType="solid">
        <fgColor theme="8" tint="0.79998168889431442"/>
        <bgColor indexed="64"/>
      </patternFill>
    </fill>
  </fills>
  <borders count="18">
    <border>
      <left/>
      <right/>
      <top/>
      <bottom/>
      <diagonal/>
    </border>
    <border>
      <left/>
      <right/>
      <top/>
      <bottom/>
      <diagonal/>
    </border>
    <border>
      <left/>
      <right/>
      <top/>
      <bottom style="thin">
        <color rgb="FFE26207"/>
      </bottom>
      <diagonal/>
    </border>
    <border>
      <left/>
      <right style="thin">
        <color theme="0"/>
      </right>
      <top/>
      <bottom style="thin">
        <color theme="0"/>
      </bottom>
      <diagonal/>
    </border>
    <border>
      <left/>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style="thin">
        <color theme="0"/>
      </top>
      <bottom/>
      <diagonal/>
    </border>
    <border>
      <left/>
      <right/>
      <top/>
      <bottom/>
      <diagonal/>
    </border>
    <border>
      <left/>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s>
  <cellStyleXfs count="2">
    <xf numFmtId="0" fontId="0" fillId="0" borderId="0"/>
    <xf numFmtId="9" fontId="4" fillId="0" borderId="0" applyFont="0" applyFill="0" applyBorder="0" applyAlignment="0" applyProtection="0"/>
  </cellStyleXfs>
  <cellXfs count="6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left" vertical="center"/>
    </xf>
    <xf numFmtId="10" fontId="1" fillId="0" borderId="0" xfId="0" applyNumberFormat="1" applyFont="1" applyAlignment="1">
      <alignment horizontal="center" vertical="center"/>
    </xf>
    <xf numFmtId="0" fontId="1" fillId="0" borderId="4" xfId="0" applyFont="1" applyBorder="1" applyAlignment="1">
      <alignment vertical="center"/>
    </xf>
    <xf numFmtId="0" fontId="1" fillId="3" borderId="1" xfId="0" applyFont="1" applyFill="1" applyBorder="1" applyAlignment="1">
      <alignment horizontal="center" vertical="center"/>
    </xf>
    <xf numFmtId="10" fontId="1" fillId="3" borderId="1" xfId="0" applyNumberFormat="1" applyFont="1" applyFill="1" applyBorder="1" applyAlignment="1">
      <alignment horizontal="center" vertical="center"/>
    </xf>
    <xf numFmtId="0" fontId="2" fillId="0" borderId="0" xfId="0" applyFont="1" applyAlignment="1">
      <alignment vertical="center"/>
    </xf>
    <xf numFmtId="0" fontId="3" fillId="0" borderId="0" xfId="0" applyFont="1"/>
    <xf numFmtId="164" fontId="1" fillId="2" borderId="3" xfId="0" applyNumberFormat="1" applyFont="1" applyFill="1" applyBorder="1" applyAlignment="1" applyProtection="1">
      <alignment horizontal="center" vertical="center"/>
      <protection locked="0"/>
    </xf>
    <xf numFmtId="164" fontId="1" fillId="2" borderId="6" xfId="0" applyNumberFormat="1" applyFont="1" applyFill="1" applyBorder="1" applyAlignment="1" applyProtection="1">
      <alignment horizontal="center" vertical="center"/>
      <protection locked="0"/>
    </xf>
    <xf numFmtId="164" fontId="1" fillId="2" borderId="9" xfId="0" applyNumberFormat="1" applyFont="1" applyFill="1" applyBorder="1" applyAlignment="1" applyProtection="1">
      <alignment horizontal="center" vertical="center"/>
      <protection locked="0"/>
    </xf>
    <xf numFmtId="164" fontId="1" fillId="2" borderId="5" xfId="0" applyNumberFormat="1" applyFont="1" applyFill="1" applyBorder="1" applyAlignment="1" applyProtection="1">
      <alignment horizontal="center" vertical="center"/>
      <protection locked="0"/>
    </xf>
    <xf numFmtId="164" fontId="1" fillId="2" borderId="8" xfId="0" applyNumberFormat="1" applyFont="1" applyFill="1" applyBorder="1" applyAlignment="1" applyProtection="1">
      <alignment horizontal="center" vertical="center"/>
      <protection locked="0"/>
    </xf>
    <xf numFmtId="164" fontId="1" fillId="2" borderId="11" xfId="0" applyNumberFormat="1" applyFont="1" applyFill="1" applyBorder="1" applyAlignment="1" applyProtection="1">
      <alignment horizontal="center" vertical="center"/>
      <protection locked="0"/>
    </xf>
    <xf numFmtId="0" fontId="1" fillId="2" borderId="1" xfId="0" applyFont="1" applyFill="1" applyBorder="1" applyAlignment="1" applyProtection="1">
      <alignment horizontal="left" vertical="center" wrapText="1"/>
      <protection locked="0"/>
    </xf>
    <xf numFmtId="0" fontId="1" fillId="4" borderId="7" xfId="0" applyFont="1" applyFill="1" applyBorder="1" applyAlignment="1">
      <alignment vertical="center"/>
    </xf>
    <xf numFmtId="0" fontId="1" fillId="0" borderId="0" xfId="0" applyFont="1" applyAlignment="1">
      <alignment horizontal="left" vertical="center" indent="1"/>
    </xf>
    <xf numFmtId="10" fontId="1" fillId="0" borderId="0" xfId="1" applyNumberFormat="1" applyFont="1" applyAlignment="1">
      <alignment horizontal="center" vertical="center"/>
    </xf>
    <xf numFmtId="164" fontId="1" fillId="5" borderId="15" xfId="0" applyNumberFormat="1" applyFont="1" applyFill="1" applyBorder="1" applyAlignment="1" applyProtection="1">
      <alignment horizontal="center" vertical="center"/>
      <protection locked="0"/>
    </xf>
    <xf numFmtId="0" fontId="1" fillId="0" borderId="15" xfId="0" applyFont="1" applyBorder="1" applyAlignment="1">
      <alignment vertical="center"/>
    </xf>
    <xf numFmtId="164" fontId="1" fillId="5" borderId="16" xfId="0" applyNumberFormat="1" applyFont="1" applyFill="1" applyBorder="1" applyAlignment="1" applyProtection="1">
      <alignment horizontal="center" vertical="center"/>
      <protection locked="0"/>
    </xf>
    <xf numFmtId="0" fontId="1" fillId="5" borderId="17" xfId="0" applyFont="1" applyFill="1" applyBorder="1" applyAlignment="1" applyProtection="1">
      <alignment vertical="center"/>
      <protection locked="0"/>
    </xf>
    <xf numFmtId="164" fontId="1" fillId="0" borderId="14" xfId="0" applyNumberFormat="1" applyFont="1" applyBorder="1" applyAlignment="1">
      <alignment horizontal="center" vertical="center"/>
    </xf>
    <xf numFmtId="0" fontId="1" fillId="0" borderId="14" xfId="0" applyFont="1" applyBorder="1" applyAlignment="1">
      <alignment vertical="center"/>
    </xf>
    <xf numFmtId="0" fontId="5" fillId="0" borderId="0" xfId="0" applyFont="1"/>
    <xf numFmtId="10" fontId="6" fillId="0" borderId="0" xfId="1" applyNumberFormat="1" applyFont="1" applyAlignment="1">
      <alignment horizontal="center" vertical="center"/>
    </xf>
    <xf numFmtId="10" fontId="6" fillId="0" borderId="0" xfId="0" applyNumberFormat="1" applyFont="1" applyAlignment="1">
      <alignment horizontal="center" vertical="center"/>
    </xf>
    <xf numFmtId="0" fontId="1" fillId="2" borderId="12" xfId="0" applyFont="1" applyFill="1" applyBorder="1" applyAlignment="1" applyProtection="1">
      <alignment horizontal="left" vertical="center" indent="1"/>
      <protection locked="0"/>
    </xf>
    <xf numFmtId="0" fontId="7" fillId="0" borderId="0" xfId="0" applyFont="1" applyAlignment="1">
      <alignment vertical="center"/>
    </xf>
    <xf numFmtId="0" fontId="7" fillId="0" borderId="14" xfId="0" applyFont="1" applyBorder="1" applyAlignment="1">
      <alignment vertical="center"/>
    </xf>
    <xf numFmtId="0" fontId="1" fillId="0" borderId="0" xfId="0" applyFont="1" applyAlignment="1">
      <alignment horizontal="left" vertical="center" wrapText="1" indent="1"/>
    </xf>
    <xf numFmtId="0" fontId="1" fillId="4" borderId="0" xfId="0" applyFont="1" applyFill="1" applyAlignment="1">
      <alignment horizontal="center" vertical="center" wrapText="1"/>
    </xf>
    <xf numFmtId="0" fontId="1" fillId="4" borderId="0" xfId="0" applyFont="1" applyFill="1" applyAlignment="1">
      <alignment horizontal="center" vertical="center"/>
    </xf>
    <xf numFmtId="0" fontId="1" fillId="0" borderId="2" xfId="0" applyFont="1" applyBorder="1" applyAlignment="1">
      <alignment vertical="center"/>
    </xf>
    <xf numFmtId="0" fontId="1" fillId="0" borderId="2" xfId="0" applyFont="1" applyBorder="1" applyAlignment="1">
      <alignment horizontal="left" vertical="center" wrapText="1" indent="1"/>
    </xf>
    <xf numFmtId="0" fontId="1" fillId="3" borderId="1" xfId="0" applyFont="1" applyFill="1" applyBorder="1" applyAlignment="1">
      <alignment horizontal="center" vertical="center" wrapText="1"/>
    </xf>
    <xf numFmtId="10" fontId="1" fillId="4" borderId="0" xfId="0" applyNumberFormat="1" applyFont="1" applyFill="1" applyAlignment="1">
      <alignment horizontal="center" vertical="center"/>
    </xf>
    <xf numFmtId="14" fontId="1" fillId="2" borderId="1" xfId="0" applyNumberFormat="1" applyFont="1" applyFill="1" applyBorder="1" applyAlignment="1" applyProtection="1">
      <alignment horizontal="left" vertical="center" indent="1"/>
      <protection locked="0"/>
    </xf>
    <xf numFmtId="0" fontId="9" fillId="0" borderId="14" xfId="0" applyFont="1" applyBorder="1" applyAlignment="1">
      <alignment horizontal="right" vertical="center"/>
    </xf>
    <xf numFmtId="0" fontId="10" fillId="0" borderId="2" xfId="0" applyFont="1" applyBorder="1" applyAlignment="1">
      <alignment vertical="center"/>
    </xf>
    <xf numFmtId="0" fontId="5" fillId="0" borderId="0" xfId="0" applyFont="1" applyAlignment="1">
      <alignment vertical="center"/>
    </xf>
    <xf numFmtId="14" fontId="1" fillId="2" borderId="3" xfId="0" applyNumberFormat="1" applyFont="1" applyFill="1" applyBorder="1" applyAlignment="1" applyProtection="1">
      <alignment horizontal="center" vertical="center"/>
      <protection locked="0"/>
    </xf>
    <xf numFmtId="14" fontId="1" fillId="0" borderId="0" xfId="0" applyNumberFormat="1" applyFont="1" applyAlignment="1">
      <alignment vertical="center"/>
    </xf>
    <xf numFmtId="14" fontId="1" fillId="4" borderId="14" xfId="0" applyNumberFormat="1" applyFont="1" applyFill="1" applyBorder="1" applyAlignment="1">
      <alignment horizontal="left" vertical="center"/>
    </xf>
    <xf numFmtId="14" fontId="1" fillId="2" borderId="17" xfId="0" applyNumberFormat="1" applyFont="1" applyFill="1" applyBorder="1" applyAlignment="1" applyProtection="1">
      <alignment horizontal="center" vertical="center"/>
      <protection locked="0"/>
    </xf>
    <xf numFmtId="14" fontId="1" fillId="4" borderId="14" xfId="0" applyNumberFormat="1" applyFont="1" applyFill="1" applyBorder="1" applyAlignment="1">
      <alignment horizontal="right" vertical="center"/>
    </xf>
    <xf numFmtId="0" fontId="1" fillId="0" borderId="1" xfId="0" applyFont="1" applyBorder="1" applyAlignment="1">
      <alignment horizontal="center" vertical="center"/>
    </xf>
    <xf numFmtId="0" fontId="1" fillId="0" borderId="7" xfId="0" applyFont="1" applyBorder="1" applyAlignment="1">
      <alignment vertical="center"/>
    </xf>
    <xf numFmtId="10" fontId="1" fillId="0" borderId="1" xfId="0" applyNumberFormat="1" applyFont="1" applyBorder="1" applyAlignment="1">
      <alignment horizontal="center" vertical="center"/>
    </xf>
    <xf numFmtId="0" fontId="1" fillId="4" borderId="4" xfId="0" applyFont="1" applyFill="1" applyBorder="1" applyAlignment="1">
      <alignment vertical="center"/>
    </xf>
    <xf numFmtId="0" fontId="1" fillId="4" borderId="10" xfId="0" applyFont="1" applyFill="1" applyBorder="1" applyAlignment="1">
      <alignment vertical="center"/>
    </xf>
    <xf numFmtId="164" fontId="1" fillId="4" borderId="14" xfId="0" applyNumberFormat="1" applyFont="1" applyFill="1" applyBorder="1" applyAlignment="1">
      <alignment horizontal="center" vertical="center"/>
    </xf>
    <xf numFmtId="0" fontId="1" fillId="4" borderId="14" xfId="0" applyFont="1" applyFill="1" applyBorder="1" applyAlignment="1">
      <alignment vertical="center"/>
    </xf>
    <xf numFmtId="0" fontId="1" fillId="4" borderId="0" xfId="0" applyFont="1" applyFill="1" applyAlignment="1">
      <alignment horizontal="left" vertical="center" indent="1"/>
    </xf>
    <xf numFmtId="0" fontId="5" fillId="4" borderId="0" xfId="0" applyFont="1" applyFill="1"/>
    <xf numFmtId="0" fontId="1" fillId="4" borderId="14" xfId="0" applyFont="1" applyFill="1" applyBorder="1" applyAlignment="1">
      <alignment horizontal="center" vertical="center"/>
    </xf>
    <xf numFmtId="14" fontId="1" fillId="0" borderId="14" xfId="0" applyNumberFormat="1" applyFont="1" applyBorder="1" applyAlignment="1">
      <alignment vertical="center" wrapText="1"/>
    </xf>
    <xf numFmtId="0" fontId="1" fillId="2" borderId="13" xfId="0" applyFont="1" applyFill="1" applyBorder="1" applyAlignment="1" applyProtection="1">
      <alignment horizontal="left" vertical="center" wrapText="1"/>
      <protection locked="0"/>
    </xf>
    <xf numFmtId="0" fontId="1" fillId="2" borderId="13" xfId="0" applyFont="1" applyFill="1" applyBorder="1" applyAlignment="1" applyProtection="1">
      <alignment horizontal="left" vertical="center" wrapText="1" indent="1"/>
      <protection locked="0"/>
    </xf>
    <xf numFmtId="0" fontId="8" fillId="0" borderId="14" xfId="0" applyFont="1" applyBorder="1" applyAlignment="1" applyProtection="1">
      <alignment horizontal="left" indent="1"/>
      <protection locked="0"/>
    </xf>
    <xf numFmtId="0" fontId="1" fillId="0" borderId="2" xfId="0" applyFont="1" applyBorder="1" applyAlignment="1">
      <alignment horizontal="left" vertical="center" wrapText="1" indent="1"/>
    </xf>
    <xf numFmtId="14" fontId="1" fillId="0" borderId="15" xfId="0" applyNumberFormat="1" applyFont="1" applyBorder="1" applyAlignment="1">
      <alignment horizontal="left" vertical="center" wrapText="1" indent="1"/>
    </xf>
    <xf numFmtId="14" fontId="1" fillId="0" borderId="14" xfId="0" applyNumberFormat="1" applyFont="1" applyBorder="1" applyAlignment="1">
      <alignment horizontal="left" vertical="center" wrapText="1" indent="1"/>
    </xf>
    <xf numFmtId="0" fontId="1" fillId="0" borderId="0" xfId="0" applyFont="1" applyAlignment="1">
      <alignment horizontal="left" vertical="center" wrapText="1"/>
    </xf>
    <xf numFmtId="0" fontId="10" fillId="0" borderId="2" xfId="0" applyFont="1" applyBorder="1" applyAlignment="1">
      <alignment horizontal="left" vertical="center"/>
    </xf>
    <xf numFmtId="0" fontId="1" fillId="2" borderId="14" xfId="0" applyFont="1" applyFill="1" applyBorder="1" applyAlignment="1" applyProtection="1">
      <alignment horizontal="left" vertical="center" indent="1"/>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167216</xdr:colOff>
      <xdr:row>0</xdr:row>
      <xdr:rowOff>42332</xdr:rowOff>
    </xdr:from>
    <xdr:ext cx="2868083" cy="745067"/>
    <xdr:pic>
      <xdr:nvPicPr>
        <xdr:cNvPr id="2" name="image2.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814916" y="42332"/>
          <a:ext cx="2868083" cy="745067"/>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AC1020"/>
  <sheetViews>
    <sheetView showGridLines="0" showRowColHeaders="0" tabSelected="1" topLeftCell="A17" zoomScale="80" zoomScaleNormal="80" workbookViewId="0">
      <selection activeCell="M20" sqref="M20"/>
    </sheetView>
  </sheetViews>
  <sheetFormatPr baseColWidth="10" defaultColWidth="11.1640625" defaultRowHeight="15" customHeight="1"/>
  <cols>
    <col min="1" max="1" width="8.5" style="26" customWidth="1"/>
    <col min="2" max="2" width="27.83203125" style="26" customWidth="1"/>
    <col min="3" max="3" width="23.83203125" style="26" customWidth="1"/>
    <col min="4" max="4" width="4.83203125" style="26" customWidth="1"/>
    <col min="5" max="5" width="23.83203125" style="26" customWidth="1"/>
    <col min="6" max="6" width="19.33203125" style="26" customWidth="1"/>
    <col min="7" max="7" width="17.5" style="26" customWidth="1"/>
    <col min="8" max="8" width="27.83203125" style="26" customWidth="1"/>
    <col min="9" max="9" width="23.83203125" style="26" customWidth="1"/>
    <col min="10" max="10" width="4.83203125" style="26" customWidth="1"/>
    <col min="11" max="11" width="23.83203125" style="26" customWidth="1"/>
    <col min="12" max="12" width="19.33203125" style="26" customWidth="1"/>
    <col min="13" max="13" width="17" style="26" customWidth="1"/>
    <col min="14" max="14" width="10" style="26" customWidth="1"/>
    <col min="15" max="15" width="8.5" style="26" hidden="1" customWidth="1"/>
    <col min="16" max="16" width="17.83203125" style="26" hidden="1" customWidth="1"/>
    <col min="17" max="18" width="8.5" style="26" hidden="1" customWidth="1"/>
    <col min="19" max="26" width="8.5" style="26" customWidth="1"/>
    <col min="27" max="16384" width="11.1640625" style="26"/>
  </cols>
  <sheetData>
    <row r="1" spans="1:29" ht="18" customHeight="1">
      <c r="A1" s="1"/>
      <c r="B1" s="1"/>
      <c r="C1" s="1"/>
      <c r="D1" s="1"/>
      <c r="E1" s="1"/>
      <c r="F1" s="1"/>
      <c r="G1" s="1"/>
      <c r="H1" s="1"/>
      <c r="I1" s="1"/>
      <c r="J1" s="1"/>
      <c r="K1" s="1"/>
      <c r="L1" s="1"/>
      <c r="M1" s="1"/>
      <c r="N1" s="1"/>
      <c r="O1" s="1"/>
      <c r="P1" s="1"/>
      <c r="Q1" s="1"/>
      <c r="R1" s="1"/>
      <c r="S1" s="1"/>
      <c r="T1" s="1"/>
      <c r="U1" s="1"/>
      <c r="V1" s="1"/>
      <c r="W1" s="1"/>
      <c r="X1" s="1"/>
      <c r="Y1" s="1"/>
      <c r="Z1" s="1"/>
    </row>
    <row r="2" spans="1:29" ht="18" customHeight="1">
      <c r="A2" s="1"/>
      <c r="B2" s="1"/>
      <c r="C2" s="1"/>
      <c r="D2" s="1"/>
      <c r="F2" s="30"/>
      <c r="G2" s="30"/>
      <c r="H2" s="30"/>
      <c r="I2" s="30"/>
      <c r="J2" s="30"/>
      <c r="K2" s="30"/>
      <c r="L2" s="30"/>
      <c r="M2" s="1"/>
      <c r="N2" s="1"/>
      <c r="O2" s="1"/>
      <c r="P2" s="1"/>
      <c r="Q2" s="1"/>
      <c r="R2" s="1"/>
      <c r="S2" s="1"/>
      <c r="T2" s="1"/>
      <c r="U2" s="1"/>
      <c r="V2" s="1"/>
      <c r="W2" s="1"/>
      <c r="X2" s="1"/>
      <c r="Y2" s="1"/>
      <c r="Z2" s="1"/>
    </row>
    <row r="3" spans="1:29" ht="30">
      <c r="A3" s="1"/>
      <c r="B3" s="1"/>
      <c r="C3" s="1"/>
      <c r="D3" s="1"/>
      <c r="E3" s="31"/>
      <c r="F3" s="31"/>
      <c r="G3" s="31"/>
      <c r="H3" s="31"/>
      <c r="I3" s="31"/>
      <c r="J3" s="31"/>
      <c r="K3" s="31"/>
      <c r="L3" s="31"/>
      <c r="M3" s="40" t="s">
        <v>52</v>
      </c>
      <c r="N3" s="1"/>
      <c r="O3" s="1"/>
      <c r="P3" s="1"/>
      <c r="Q3" s="1"/>
      <c r="R3" s="1"/>
      <c r="S3" s="1"/>
      <c r="T3" s="1"/>
      <c r="U3" s="1"/>
      <c r="V3" s="1"/>
      <c r="W3" s="1"/>
      <c r="X3" s="1"/>
      <c r="Y3" s="1"/>
      <c r="Z3" s="1"/>
    </row>
    <row r="4" spans="1:29" ht="18" customHeight="1">
      <c r="A4" s="1"/>
      <c r="C4" s="1"/>
      <c r="D4" s="1"/>
      <c r="E4" s="1"/>
      <c r="F4" s="1"/>
      <c r="G4" s="1"/>
      <c r="H4" s="1"/>
      <c r="I4" s="1"/>
      <c r="J4" s="1"/>
      <c r="K4" s="1"/>
      <c r="L4" s="1"/>
      <c r="M4" s="1"/>
      <c r="N4" s="1"/>
      <c r="O4" s="1"/>
      <c r="P4" s="1"/>
      <c r="Q4" s="1"/>
      <c r="R4" s="1"/>
      <c r="S4" s="1"/>
      <c r="T4" s="1"/>
      <c r="U4" s="1"/>
      <c r="V4" s="1"/>
      <c r="W4" s="1"/>
      <c r="X4" s="1"/>
      <c r="Y4" s="1"/>
      <c r="Z4" s="1"/>
    </row>
    <row r="5" spans="1:29" ht="18" customHeight="1">
      <c r="A5" s="1"/>
      <c r="C5" s="1"/>
      <c r="D5" s="1"/>
      <c r="E5" s="1"/>
      <c r="F5" s="1"/>
      <c r="G5" s="1"/>
      <c r="H5" s="1"/>
      <c r="I5" s="1"/>
      <c r="J5" s="1"/>
      <c r="K5" s="1"/>
      <c r="L5" s="1"/>
      <c r="M5" s="1"/>
      <c r="N5" s="1"/>
      <c r="O5" s="1"/>
      <c r="P5" s="1"/>
      <c r="Q5" s="1"/>
      <c r="R5" s="1"/>
      <c r="S5" s="1"/>
      <c r="T5" s="1"/>
      <c r="U5" s="1"/>
      <c r="V5" s="1"/>
      <c r="W5" s="1"/>
      <c r="X5" s="1"/>
      <c r="Y5" s="1"/>
      <c r="Z5" s="1"/>
    </row>
    <row r="6" spans="1:29" ht="38" customHeight="1">
      <c r="A6" s="1"/>
      <c r="B6" s="55" t="s">
        <v>47</v>
      </c>
      <c r="C6" s="56"/>
      <c r="D6" s="56"/>
      <c r="E6" s="43">
        <v>44927</v>
      </c>
      <c r="F6" s="63" t="s">
        <v>54</v>
      </c>
      <c r="G6" s="64"/>
      <c r="H6" s="64"/>
      <c r="I6" s="64"/>
      <c r="J6"/>
      <c r="K6"/>
      <c r="L6" s="1"/>
      <c r="M6" s="1"/>
      <c r="N6" s="1"/>
      <c r="O6" s="1"/>
      <c r="P6" s="44">
        <v>45293</v>
      </c>
      <c r="Q6" s="1"/>
      <c r="R6" s="1"/>
      <c r="S6" s="1"/>
      <c r="T6" s="1"/>
      <c r="U6" s="1"/>
      <c r="V6" s="1"/>
      <c r="W6" s="1"/>
      <c r="X6" s="1"/>
      <c r="Y6" s="1"/>
      <c r="Z6" s="1"/>
      <c r="AA6" s="1"/>
      <c r="AB6" s="1"/>
      <c r="AC6" s="1"/>
    </row>
    <row r="7" spans="1:29" ht="38" customHeight="1">
      <c r="A7" s="1"/>
      <c r="B7" s="18" t="s">
        <v>48</v>
      </c>
      <c r="E7" s="46" t="s">
        <v>49</v>
      </c>
      <c r="F7" s="63"/>
      <c r="G7" s="64"/>
      <c r="H7" s="64"/>
      <c r="I7" s="64"/>
      <c r="J7"/>
      <c r="K7"/>
      <c r="L7" s="1"/>
      <c r="M7" s="1"/>
      <c r="N7" s="1"/>
      <c r="O7" s="1"/>
      <c r="P7" s="44">
        <v>44743</v>
      </c>
      <c r="Q7" s="1"/>
      <c r="R7" s="1"/>
      <c r="S7" s="1"/>
      <c r="T7" s="1"/>
      <c r="U7" s="1"/>
      <c r="V7" s="1"/>
      <c r="W7" s="1"/>
      <c r="X7" s="1"/>
      <c r="Y7" s="1"/>
      <c r="Z7" s="1"/>
      <c r="AA7" s="1"/>
      <c r="AB7" s="1"/>
      <c r="AC7" s="1"/>
    </row>
    <row r="8" spans="1:29" ht="38" customHeight="1">
      <c r="A8" s="1"/>
      <c r="B8" s="55" t="s">
        <v>51</v>
      </c>
      <c r="C8" s="56"/>
      <c r="D8" s="56"/>
      <c r="E8" s="47">
        <f>E6</f>
        <v>44927</v>
      </c>
      <c r="F8" s="57" t="s">
        <v>0</v>
      </c>
      <c r="G8" s="45">
        <f>IF(E7="12 maanden",R45,R46)</f>
        <v>45291</v>
      </c>
      <c r="H8" s="58"/>
      <c r="I8"/>
      <c r="J8"/>
      <c r="K8"/>
      <c r="L8" s="1"/>
      <c r="M8" s="1"/>
      <c r="N8" s="1"/>
      <c r="O8" s="1"/>
      <c r="P8" s="1"/>
      <c r="Q8" s="1"/>
      <c r="R8" s="1"/>
      <c r="S8" s="1"/>
      <c r="T8" s="1"/>
      <c r="U8" s="1"/>
      <c r="V8" s="1"/>
      <c r="W8" s="1"/>
      <c r="X8" s="1"/>
      <c r="Y8" s="1"/>
      <c r="Z8" s="1"/>
      <c r="AA8" s="1"/>
      <c r="AB8" s="1"/>
      <c r="AC8" s="1"/>
    </row>
    <row r="9" spans="1:29" ht="12" customHeight="1">
      <c r="A9" s="1"/>
      <c r="B9" s="32"/>
      <c r="F9" s="3"/>
      <c r="G9" s="1"/>
      <c r="H9" s="1"/>
      <c r="I9" s="1"/>
      <c r="J9" s="1"/>
      <c r="K9" s="1"/>
      <c r="L9" s="1"/>
      <c r="M9" s="1"/>
      <c r="N9" s="1"/>
      <c r="O9" s="1"/>
      <c r="P9" s="1"/>
      <c r="Q9" s="1"/>
      <c r="R9" s="1"/>
      <c r="S9" s="1"/>
      <c r="T9" s="1"/>
      <c r="U9" s="1"/>
      <c r="V9" s="1"/>
      <c r="W9" s="1"/>
      <c r="X9" s="1"/>
      <c r="Y9" s="1"/>
      <c r="Z9" s="1"/>
    </row>
    <row r="10" spans="1:29" s="1" customFormat="1" ht="38" customHeight="1">
      <c r="B10" s="66" t="s">
        <v>33</v>
      </c>
      <c r="C10" s="66"/>
      <c r="D10" s="66"/>
      <c r="E10" s="66"/>
      <c r="F10" s="66"/>
      <c r="G10" s="26"/>
      <c r="H10" s="26"/>
    </row>
    <row r="11" spans="1:29" s="1" customFormat="1" ht="57">
      <c r="B11" s="33" t="s">
        <v>36</v>
      </c>
      <c r="C11" s="33" t="s">
        <v>1</v>
      </c>
      <c r="D11" s="34"/>
      <c r="E11" s="33" t="s">
        <v>32</v>
      </c>
      <c r="F11" s="34" t="s">
        <v>31</v>
      </c>
      <c r="G11" s="26"/>
      <c r="H11" s="26"/>
    </row>
    <row r="12" spans="1:29" s="1" customFormat="1" ht="38" customHeight="1">
      <c r="B12" s="23"/>
      <c r="C12" s="22"/>
      <c r="D12" s="21"/>
      <c r="E12" s="20"/>
      <c r="F12" s="19">
        <f>IFERROR(E12/C12,0)</f>
        <v>0</v>
      </c>
      <c r="G12" s="26"/>
      <c r="H12" s="26"/>
    </row>
    <row r="13" spans="1:29" ht="28" customHeight="1">
      <c r="A13" s="1"/>
      <c r="C13" s="1"/>
      <c r="D13" s="1"/>
      <c r="E13" s="1"/>
      <c r="F13" s="1"/>
      <c r="G13" s="1"/>
      <c r="H13" s="1"/>
      <c r="I13" s="1"/>
      <c r="J13" s="1"/>
      <c r="K13" s="1"/>
      <c r="L13" s="1"/>
      <c r="M13" s="1"/>
      <c r="N13" s="1"/>
      <c r="O13" s="1"/>
      <c r="P13" s="1"/>
      <c r="Q13" s="1"/>
      <c r="R13" s="1"/>
      <c r="S13" s="1"/>
      <c r="T13" s="1"/>
      <c r="U13" s="1"/>
      <c r="V13" s="1"/>
      <c r="W13" s="1"/>
      <c r="X13" s="1"/>
      <c r="Y13" s="1"/>
      <c r="Z13" s="1"/>
    </row>
    <row r="14" spans="1:29" ht="25" customHeight="1">
      <c r="A14" s="1"/>
      <c r="B14" s="41" t="s">
        <v>34</v>
      </c>
      <c r="C14" s="35"/>
      <c r="D14" s="35"/>
      <c r="E14" s="35"/>
      <c r="F14" s="35"/>
      <c r="G14" s="35"/>
      <c r="H14" s="35"/>
      <c r="I14" s="35"/>
      <c r="J14" s="35"/>
      <c r="K14" s="35"/>
      <c r="L14" s="35"/>
      <c r="M14" s="35"/>
      <c r="N14" s="1"/>
      <c r="O14" s="1"/>
      <c r="P14" s="1"/>
      <c r="Q14" s="1"/>
      <c r="R14" s="1"/>
      <c r="S14" s="1"/>
      <c r="T14" s="1"/>
      <c r="U14" s="1"/>
      <c r="V14" s="1"/>
      <c r="W14" s="1"/>
      <c r="X14" s="1"/>
      <c r="Y14" s="1"/>
      <c r="Z14" s="1"/>
    </row>
    <row r="15" spans="1:29" ht="18" customHeight="1">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9" ht="48" customHeight="1">
      <c r="A16" s="1"/>
      <c r="B16" s="36" t="s">
        <v>24</v>
      </c>
      <c r="C16" s="62" t="s">
        <v>29</v>
      </c>
      <c r="D16" s="62"/>
      <c r="E16" s="62"/>
      <c r="F16" s="62"/>
      <c r="G16" s="1"/>
      <c r="H16" s="36" t="s">
        <v>25</v>
      </c>
      <c r="I16" s="62" t="s">
        <v>29</v>
      </c>
      <c r="J16" s="62"/>
      <c r="K16" s="62"/>
      <c r="L16" s="62"/>
      <c r="M16" s="1"/>
      <c r="N16" s="1"/>
      <c r="O16" s="1"/>
      <c r="P16" s="1"/>
      <c r="Q16" s="1"/>
      <c r="R16" s="1"/>
      <c r="S16" s="1"/>
      <c r="T16" s="1"/>
      <c r="U16" s="1"/>
      <c r="V16" s="1"/>
      <c r="W16" s="1"/>
      <c r="X16" s="1"/>
      <c r="Y16" s="1"/>
      <c r="Z16" s="1"/>
    </row>
    <row r="17" spans="1:26" ht="57">
      <c r="A17" s="1"/>
      <c r="B17" s="6"/>
      <c r="C17" s="37" t="s">
        <v>22</v>
      </c>
      <c r="D17" s="6"/>
      <c r="E17" s="37" t="s">
        <v>21</v>
      </c>
      <c r="F17" s="6" t="s">
        <v>23</v>
      </c>
      <c r="G17" s="1"/>
      <c r="H17" s="6"/>
      <c r="I17" s="37" t="s">
        <v>22</v>
      </c>
      <c r="J17" s="6"/>
      <c r="K17" s="37" t="s">
        <v>21</v>
      </c>
      <c r="L17" s="6" t="s">
        <v>23</v>
      </c>
      <c r="M17" s="1"/>
      <c r="N17" s="1"/>
      <c r="O17" s="1"/>
      <c r="P17" s="1"/>
      <c r="Q17" s="1"/>
      <c r="R17" s="1"/>
      <c r="S17" s="1"/>
      <c r="T17" s="1"/>
      <c r="U17" s="1"/>
      <c r="V17" s="1"/>
      <c r="W17" s="1"/>
      <c r="X17" s="1"/>
      <c r="Y17" s="1"/>
      <c r="Z17" s="1"/>
    </row>
    <row r="18" spans="1:26" ht="34.5" customHeight="1">
      <c r="A18" s="1"/>
      <c r="B18" s="2" t="s">
        <v>27</v>
      </c>
      <c r="C18" s="10"/>
      <c r="D18" s="5"/>
      <c r="E18" s="13"/>
      <c r="F18" s="4">
        <f t="shared" ref="F18:F19" si="0">IFERROR(E18/C18,0)</f>
        <v>0</v>
      </c>
      <c r="G18" s="27">
        <f>(M25/70)*20</f>
        <v>0</v>
      </c>
      <c r="H18" s="2" t="s">
        <v>27</v>
      </c>
      <c r="I18" s="10"/>
      <c r="J18" s="5"/>
      <c r="K18" s="13"/>
      <c r="L18" s="4">
        <f>IFERROR(K18/I18,0)</f>
        <v>0</v>
      </c>
      <c r="M18" s="27">
        <f>(M26/70)*20</f>
        <v>0</v>
      </c>
      <c r="N18" s="1" t="str">
        <f>IF(L18&gt;M18,"waarde groter dan toegestaan","")</f>
        <v/>
      </c>
      <c r="O18" s="1"/>
      <c r="P18" s="1"/>
      <c r="Q18" s="1"/>
      <c r="R18" s="1"/>
      <c r="S18" s="1"/>
      <c r="T18" s="1"/>
      <c r="U18" s="1"/>
      <c r="V18" s="1"/>
      <c r="W18" s="1"/>
      <c r="X18" s="1"/>
      <c r="Y18" s="1"/>
      <c r="Z18" s="1"/>
    </row>
    <row r="19" spans="1:26" ht="34.5" customHeight="1">
      <c r="A19" s="1"/>
      <c r="B19" s="6" t="s">
        <v>28</v>
      </c>
      <c r="C19" s="11"/>
      <c r="D19" s="17"/>
      <c r="E19" s="14"/>
      <c r="F19" s="7">
        <f t="shared" si="0"/>
        <v>0</v>
      </c>
      <c r="G19" s="28">
        <f>(M33/70)*20</f>
        <v>0</v>
      </c>
      <c r="H19" s="6" t="s">
        <v>28</v>
      </c>
      <c r="I19" s="11"/>
      <c r="J19" s="17"/>
      <c r="K19" s="14"/>
      <c r="L19" s="7">
        <f t="shared" ref="L19" si="1">IFERROR(K19/I19,0)</f>
        <v>0</v>
      </c>
      <c r="M19" s="28">
        <f>(M34/70)*20</f>
        <v>0</v>
      </c>
      <c r="N19" s="1" t="str">
        <f>IF(L19&gt;M19,"waarde groter dan toegestaan","")</f>
        <v/>
      </c>
      <c r="O19" s="1"/>
      <c r="P19" s="1"/>
      <c r="Q19" s="1"/>
      <c r="R19" s="1"/>
      <c r="S19" s="1"/>
      <c r="T19" s="1"/>
      <c r="U19" s="1"/>
      <c r="V19" s="1"/>
      <c r="W19" s="1"/>
      <c r="X19" s="1"/>
      <c r="Y19" s="1"/>
      <c r="Z19" s="1"/>
    </row>
    <row r="20" spans="1:26" ht="18"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28" customHeight="1">
      <c r="A21" s="1"/>
      <c r="B21" s="41" t="s">
        <v>30</v>
      </c>
      <c r="C21" s="35"/>
      <c r="D21" s="35"/>
      <c r="E21" s="35"/>
      <c r="F21" s="35"/>
      <c r="G21" s="35"/>
      <c r="H21" s="35"/>
      <c r="I21" s="35"/>
      <c r="J21" s="35"/>
      <c r="K21" s="35"/>
      <c r="L21" s="35"/>
      <c r="M21" s="35"/>
      <c r="N21" s="1"/>
      <c r="O21" s="1"/>
      <c r="P21" s="1"/>
      <c r="Q21" s="1"/>
      <c r="R21" s="1"/>
      <c r="S21" s="1"/>
      <c r="T21" s="1"/>
      <c r="U21" s="1"/>
      <c r="V21" s="1"/>
      <c r="W21" s="1"/>
      <c r="X21" s="1"/>
      <c r="Y21" s="1"/>
      <c r="Z21" s="1"/>
    </row>
    <row r="22" spans="1:26" ht="18"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48" customHeight="1">
      <c r="A23" s="1"/>
      <c r="B23" s="36" t="s">
        <v>19</v>
      </c>
      <c r="C23" s="62" t="s">
        <v>53</v>
      </c>
      <c r="D23" s="62"/>
      <c r="E23" s="62"/>
      <c r="F23" s="62"/>
      <c r="G23" s="1"/>
      <c r="H23" s="36" t="s">
        <v>19</v>
      </c>
      <c r="I23" s="35" t="s">
        <v>17</v>
      </c>
      <c r="J23" s="35"/>
      <c r="K23" s="35"/>
      <c r="L23" s="35"/>
      <c r="M23" s="35"/>
      <c r="N23" s="1"/>
      <c r="O23" s="1"/>
      <c r="P23" s="1"/>
      <c r="Q23" s="1"/>
      <c r="R23" s="1"/>
      <c r="S23" s="1"/>
      <c r="T23" s="1"/>
      <c r="U23" s="1"/>
      <c r="V23" s="1"/>
      <c r="W23" s="1"/>
      <c r="X23" s="1"/>
      <c r="Y23" s="1"/>
      <c r="Z23" s="1"/>
    </row>
    <row r="24" spans="1:26" ht="57">
      <c r="A24" s="1"/>
      <c r="B24" s="6" t="s">
        <v>2</v>
      </c>
      <c r="C24" s="37" t="s">
        <v>22</v>
      </c>
      <c r="D24" s="6"/>
      <c r="E24" s="37" t="s">
        <v>3</v>
      </c>
      <c r="F24" s="6" t="s">
        <v>4</v>
      </c>
      <c r="G24" s="1"/>
      <c r="H24" s="6" t="s">
        <v>2</v>
      </c>
      <c r="I24" s="37" t="s">
        <v>1</v>
      </c>
      <c r="J24" s="6"/>
      <c r="K24" s="37" t="s">
        <v>18</v>
      </c>
      <c r="L24" s="6" t="s">
        <v>4</v>
      </c>
      <c r="M24" s="6" t="s">
        <v>26</v>
      </c>
      <c r="N24" s="1"/>
      <c r="O24" s="1"/>
      <c r="P24" s="1"/>
      <c r="Q24" s="1"/>
      <c r="R24" s="1"/>
      <c r="S24" s="1"/>
      <c r="T24" s="1"/>
      <c r="U24" s="1"/>
      <c r="V24" s="1"/>
      <c r="W24" s="1"/>
      <c r="X24" s="1"/>
      <c r="Y24" s="1"/>
      <c r="Z24" s="1"/>
    </row>
    <row r="25" spans="1:26" ht="34.5" customHeight="1">
      <c r="A25" s="1"/>
      <c r="B25" s="2" t="s">
        <v>46</v>
      </c>
      <c r="C25" s="10"/>
      <c r="D25" s="5"/>
      <c r="E25" s="13"/>
      <c r="F25" s="4">
        <f t="shared" ref="F25:F28" si="2">IFERROR(E25/C25,0)</f>
        <v>0</v>
      </c>
      <c r="G25" s="1"/>
      <c r="H25" s="2" t="s">
        <v>46</v>
      </c>
      <c r="I25" s="10"/>
      <c r="J25" s="5"/>
      <c r="K25" s="13"/>
      <c r="L25" s="4">
        <f>IFERROR(K25/I25,0)</f>
        <v>0</v>
      </c>
      <c r="M25" s="4">
        <f>L25+F25</f>
        <v>0</v>
      </c>
      <c r="N25" s="1"/>
      <c r="O25" s="1"/>
      <c r="P25" s="1"/>
      <c r="Q25" s="1"/>
      <c r="R25" s="1"/>
      <c r="S25" s="1"/>
      <c r="T25" s="1"/>
      <c r="U25" s="1"/>
      <c r="V25" s="1"/>
      <c r="W25" s="1"/>
      <c r="X25" s="1"/>
      <c r="Y25" s="1"/>
      <c r="Z25" s="1"/>
    </row>
    <row r="26" spans="1:26" ht="34.5" customHeight="1">
      <c r="A26" s="1"/>
      <c r="B26" s="34" t="s">
        <v>45</v>
      </c>
      <c r="C26" s="10"/>
      <c r="D26" s="51"/>
      <c r="E26" s="13"/>
      <c r="F26" s="38">
        <f t="shared" si="2"/>
        <v>0</v>
      </c>
      <c r="G26" s="1"/>
      <c r="H26" s="34" t="s">
        <v>45</v>
      </c>
      <c r="I26" s="10"/>
      <c r="J26" s="51"/>
      <c r="K26" s="13"/>
      <c r="L26" s="38">
        <f>IFERROR(K26/I26,0)</f>
        <v>0</v>
      </c>
      <c r="M26" s="38">
        <f>L26+F26</f>
        <v>0</v>
      </c>
      <c r="N26" s="1"/>
      <c r="O26" s="1"/>
      <c r="P26" s="1"/>
      <c r="Q26" s="1"/>
      <c r="R26" s="1"/>
      <c r="S26" s="1"/>
      <c r="T26" s="1"/>
      <c r="U26" s="1"/>
      <c r="V26" s="1"/>
      <c r="W26" s="1"/>
      <c r="X26" s="1"/>
      <c r="Y26" s="1"/>
      <c r="Z26" s="1"/>
    </row>
    <row r="27" spans="1:26" ht="34.5" customHeight="1">
      <c r="A27" s="1"/>
      <c r="B27" s="48" t="s">
        <v>6</v>
      </c>
      <c r="C27" s="11"/>
      <c r="D27" s="49"/>
      <c r="E27" s="14"/>
      <c r="F27" s="50">
        <f t="shared" si="2"/>
        <v>0</v>
      </c>
      <c r="G27" s="1"/>
      <c r="H27" s="48" t="s">
        <v>6</v>
      </c>
      <c r="I27" s="11"/>
      <c r="J27" s="49"/>
      <c r="K27" s="14"/>
      <c r="L27" s="50">
        <f t="shared" ref="L27:L29" si="3">IFERROR(K27/I27,0)</f>
        <v>0</v>
      </c>
      <c r="M27" s="4">
        <f t="shared" ref="M27:M29" si="4">L27+F27</f>
        <v>0</v>
      </c>
      <c r="N27" s="1"/>
      <c r="O27" s="1"/>
      <c r="P27" s="1"/>
      <c r="Q27" s="1"/>
      <c r="R27" s="1"/>
      <c r="S27" s="1"/>
      <c r="T27" s="1"/>
      <c r="U27" s="1"/>
      <c r="V27" s="1"/>
      <c r="W27" s="1"/>
      <c r="X27" s="1"/>
      <c r="Y27" s="1"/>
      <c r="Z27" s="1"/>
    </row>
    <row r="28" spans="1:26" ht="34.5" customHeight="1">
      <c r="A28" s="1"/>
      <c r="B28" s="34" t="s">
        <v>7</v>
      </c>
      <c r="C28" s="12"/>
      <c r="D28" s="52"/>
      <c r="E28" s="15"/>
      <c r="F28" s="38">
        <f t="shared" si="2"/>
        <v>0</v>
      </c>
      <c r="G28" s="1"/>
      <c r="H28" s="34" t="s">
        <v>7</v>
      </c>
      <c r="I28" s="12"/>
      <c r="J28" s="52"/>
      <c r="K28" s="15"/>
      <c r="L28" s="38">
        <f t="shared" si="3"/>
        <v>0</v>
      </c>
      <c r="M28" s="38">
        <f t="shared" si="4"/>
        <v>0</v>
      </c>
      <c r="N28" s="1"/>
      <c r="O28" s="1"/>
      <c r="P28" s="1"/>
      <c r="Q28" s="1"/>
      <c r="R28" s="1"/>
      <c r="S28" s="1"/>
      <c r="T28" s="1"/>
      <c r="U28" s="1"/>
      <c r="V28" s="1"/>
      <c r="W28" s="1"/>
      <c r="X28" s="1"/>
      <c r="Y28" s="1"/>
      <c r="Z28" s="1"/>
    </row>
    <row r="29" spans="1:26" ht="34.5" customHeight="1">
      <c r="A29" s="1"/>
      <c r="B29" s="2"/>
      <c r="C29" s="24">
        <f>+SUM(C25:C28)</f>
        <v>0</v>
      </c>
      <c r="D29" s="25"/>
      <c r="E29" s="24">
        <f>+SUM(E25:E28)</f>
        <v>0</v>
      </c>
      <c r="F29" s="4">
        <f>IFERROR(E29/C29,0)</f>
        <v>0</v>
      </c>
      <c r="G29" s="1"/>
      <c r="H29" s="2"/>
      <c r="I29" s="24">
        <f>+SUM(I25:I28)</f>
        <v>0</v>
      </c>
      <c r="J29" s="25"/>
      <c r="K29" s="24">
        <f>+SUM(K25:K28)</f>
        <v>0</v>
      </c>
      <c r="L29" s="4">
        <f t="shared" si="3"/>
        <v>0</v>
      </c>
      <c r="M29" s="4">
        <f t="shared" si="4"/>
        <v>0</v>
      </c>
      <c r="N29" s="1"/>
      <c r="O29" s="1"/>
      <c r="P29" s="1"/>
      <c r="Q29" s="1"/>
      <c r="R29" s="1"/>
      <c r="S29" s="1"/>
      <c r="T29" s="1"/>
      <c r="U29" s="1"/>
      <c r="V29" s="1"/>
      <c r="W29" s="1"/>
      <c r="X29" s="1"/>
      <c r="Y29" s="1"/>
      <c r="Z29" s="1"/>
    </row>
    <row r="30" spans="1:26" ht="18"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53" customHeight="1">
      <c r="A31" s="1"/>
      <c r="B31" s="36" t="s">
        <v>20</v>
      </c>
      <c r="C31" s="62" t="s">
        <v>53</v>
      </c>
      <c r="D31" s="62"/>
      <c r="E31" s="62"/>
      <c r="F31" s="62"/>
      <c r="G31" s="1"/>
      <c r="H31" s="36" t="s">
        <v>20</v>
      </c>
      <c r="I31" s="35" t="s">
        <v>17</v>
      </c>
      <c r="J31" s="35"/>
      <c r="K31" s="35"/>
      <c r="L31" s="35"/>
      <c r="M31" s="35"/>
      <c r="N31" s="1"/>
      <c r="O31" s="1"/>
      <c r="P31" s="1"/>
      <c r="Q31" s="1"/>
      <c r="R31" s="1"/>
      <c r="S31" s="1"/>
      <c r="T31" s="1"/>
      <c r="U31" s="1"/>
      <c r="V31" s="1"/>
      <c r="W31" s="1"/>
      <c r="X31" s="1"/>
      <c r="Y31" s="1"/>
      <c r="Z31" s="1"/>
    </row>
    <row r="32" spans="1:26" ht="57">
      <c r="A32" s="1"/>
      <c r="B32" s="6" t="s">
        <v>2</v>
      </c>
      <c r="C32" s="37" t="s">
        <v>22</v>
      </c>
      <c r="D32" s="6"/>
      <c r="E32" s="37" t="s">
        <v>3</v>
      </c>
      <c r="F32" s="6" t="s">
        <v>4</v>
      </c>
      <c r="G32" s="1"/>
      <c r="H32" s="6" t="s">
        <v>2</v>
      </c>
      <c r="I32" s="37" t="s">
        <v>1</v>
      </c>
      <c r="J32" s="6"/>
      <c r="K32" s="37" t="s">
        <v>18</v>
      </c>
      <c r="L32" s="6" t="s">
        <v>4</v>
      </c>
      <c r="M32" s="6" t="s">
        <v>26</v>
      </c>
      <c r="N32" s="1"/>
      <c r="O32" s="1"/>
      <c r="P32" s="1"/>
      <c r="Q32" s="1"/>
      <c r="R32" s="1"/>
      <c r="S32" s="1"/>
      <c r="T32" s="1"/>
      <c r="U32" s="1"/>
      <c r="V32" s="1"/>
      <c r="W32" s="1"/>
      <c r="X32" s="1"/>
      <c r="Y32" s="1"/>
      <c r="Z32" s="1"/>
    </row>
    <row r="33" spans="1:26" ht="34.5" customHeight="1">
      <c r="A33" s="1"/>
      <c r="B33" s="2" t="s">
        <v>46</v>
      </c>
      <c r="C33" s="10"/>
      <c r="D33" s="5"/>
      <c r="E33" s="13"/>
      <c r="F33" s="4">
        <f t="shared" ref="F33:F38" si="5">IFERROR(E33/C33,0)</f>
        <v>0</v>
      </c>
      <c r="G33" s="1"/>
      <c r="H33" s="2" t="s">
        <v>5</v>
      </c>
      <c r="I33" s="10"/>
      <c r="J33" s="5"/>
      <c r="K33" s="13"/>
      <c r="L33" s="4">
        <f t="shared" ref="L33:L37" si="6">IFERROR(K33/I33,0)</f>
        <v>0</v>
      </c>
      <c r="M33" s="4">
        <f>L33+F33</f>
        <v>0</v>
      </c>
      <c r="N33" s="1"/>
      <c r="O33" s="1"/>
      <c r="P33" s="1"/>
      <c r="Q33" s="1"/>
      <c r="R33" s="1"/>
      <c r="S33" s="1"/>
      <c r="T33" s="1"/>
      <c r="U33" s="1"/>
      <c r="V33" s="1"/>
      <c r="W33" s="1"/>
      <c r="X33" s="1"/>
      <c r="Y33" s="1"/>
      <c r="Z33" s="1"/>
    </row>
    <row r="34" spans="1:26" ht="34.5" customHeight="1">
      <c r="A34" s="1"/>
      <c r="B34" s="34" t="s">
        <v>45</v>
      </c>
      <c r="C34" s="10"/>
      <c r="D34" s="51"/>
      <c r="E34" s="13"/>
      <c r="F34" s="38">
        <f t="shared" si="5"/>
        <v>0</v>
      </c>
      <c r="G34" s="1"/>
      <c r="H34" s="34"/>
      <c r="I34" s="10"/>
      <c r="J34" s="51"/>
      <c r="K34" s="13"/>
      <c r="L34" s="38">
        <f t="shared" ref="L34" si="7">IFERROR(K34/I34,0)</f>
        <v>0</v>
      </c>
      <c r="M34" s="38">
        <f>L34+F34</f>
        <v>0</v>
      </c>
      <c r="N34" s="1"/>
      <c r="O34" s="1"/>
      <c r="P34" s="1"/>
      <c r="Q34" s="1"/>
      <c r="R34" s="1"/>
      <c r="S34" s="1"/>
      <c r="T34" s="1"/>
      <c r="U34" s="1"/>
      <c r="V34" s="1"/>
      <c r="W34" s="1"/>
      <c r="X34" s="1"/>
      <c r="Y34" s="1"/>
      <c r="Z34" s="1"/>
    </row>
    <row r="35" spans="1:26" ht="34.5" customHeight="1">
      <c r="A35" s="1"/>
      <c r="B35" s="48" t="s">
        <v>6</v>
      </c>
      <c r="C35" s="11"/>
      <c r="D35" s="49"/>
      <c r="E35" s="14"/>
      <c r="F35" s="50">
        <f t="shared" si="5"/>
        <v>0</v>
      </c>
      <c r="G35" s="1"/>
      <c r="H35" s="48" t="s">
        <v>6</v>
      </c>
      <c r="I35" s="11"/>
      <c r="J35" s="49"/>
      <c r="K35" s="14"/>
      <c r="L35" s="50">
        <f t="shared" si="6"/>
        <v>0</v>
      </c>
      <c r="M35" s="4">
        <f t="shared" ref="M35:M37" si="8">L35+F35</f>
        <v>0</v>
      </c>
      <c r="N35" s="1"/>
      <c r="O35" s="1"/>
      <c r="P35" s="1"/>
      <c r="Q35" s="1"/>
      <c r="R35" s="1"/>
      <c r="S35" s="1"/>
      <c r="T35" s="1"/>
      <c r="U35" s="1"/>
      <c r="V35" s="1"/>
      <c r="W35" s="1"/>
      <c r="X35" s="1"/>
      <c r="Y35" s="1"/>
      <c r="Z35" s="1"/>
    </row>
    <row r="36" spans="1:26" ht="34.5" customHeight="1">
      <c r="A36" s="1"/>
      <c r="B36" s="34" t="s">
        <v>7</v>
      </c>
      <c r="C36" s="12"/>
      <c r="D36" s="52"/>
      <c r="E36" s="15"/>
      <c r="F36" s="38">
        <f t="shared" si="5"/>
        <v>0</v>
      </c>
      <c r="G36" s="1"/>
      <c r="H36" s="34" t="s">
        <v>7</v>
      </c>
      <c r="I36" s="12"/>
      <c r="J36" s="52"/>
      <c r="K36" s="15"/>
      <c r="L36" s="38">
        <f t="shared" si="6"/>
        <v>0</v>
      </c>
      <c r="M36" s="38">
        <f t="shared" si="8"/>
        <v>0</v>
      </c>
      <c r="N36" s="1"/>
      <c r="O36" s="1"/>
      <c r="P36" s="1"/>
      <c r="Q36" s="1"/>
      <c r="R36" s="1"/>
      <c r="S36" s="1"/>
      <c r="T36" s="1"/>
      <c r="U36" s="1"/>
      <c r="V36" s="1"/>
      <c r="W36" s="1"/>
      <c r="X36" s="1"/>
      <c r="Y36" s="1"/>
      <c r="Z36" s="1"/>
    </row>
    <row r="37" spans="1:26" ht="34.5" customHeight="1">
      <c r="A37" s="1"/>
      <c r="B37" s="2"/>
      <c r="C37" s="24">
        <f>+SUM(C33:C36)</f>
        <v>0</v>
      </c>
      <c r="D37" s="25"/>
      <c r="E37" s="24">
        <f>+SUM(E33:E36)</f>
        <v>0</v>
      </c>
      <c r="F37" s="4">
        <f t="shared" si="5"/>
        <v>0</v>
      </c>
      <c r="G37" s="1"/>
      <c r="H37" s="2"/>
      <c r="I37" s="24">
        <f>+SUM(I33:I36)</f>
        <v>0</v>
      </c>
      <c r="J37" s="25"/>
      <c r="K37" s="24">
        <f>+SUM(K33:K36)</f>
        <v>0</v>
      </c>
      <c r="L37" s="4">
        <f t="shared" si="6"/>
        <v>0</v>
      </c>
      <c r="M37" s="4">
        <f t="shared" si="8"/>
        <v>0</v>
      </c>
      <c r="N37" s="1"/>
      <c r="O37" s="1"/>
      <c r="P37" s="1"/>
      <c r="Q37" s="1"/>
      <c r="R37" s="1"/>
      <c r="S37" s="1"/>
      <c r="T37" s="1"/>
      <c r="U37" s="1"/>
      <c r="V37" s="1"/>
      <c r="W37" s="1"/>
      <c r="X37" s="1"/>
      <c r="Y37" s="1"/>
      <c r="Z37" s="1"/>
    </row>
    <row r="38" spans="1:26" ht="34.5" customHeight="1">
      <c r="A38" s="1"/>
      <c r="B38" s="2"/>
      <c r="C38" s="53">
        <f>C37+C29</f>
        <v>0</v>
      </c>
      <c r="D38" s="54"/>
      <c r="E38" s="53">
        <f>E37+E29</f>
        <v>0</v>
      </c>
      <c r="F38" s="38">
        <f t="shared" si="5"/>
        <v>0</v>
      </c>
      <c r="G38" s="1"/>
      <c r="H38" s="2"/>
      <c r="I38" s="53">
        <f>I37+I29</f>
        <v>0</v>
      </c>
      <c r="J38" s="54"/>
      <c r="K38" s="53">
        <f>K37+K29</f>
        <v>0</v>
      </c>
      <c r="L38" s="38">
        <f t="shared" ref="L38" si="9">IFERROR(K38/I38,0)</f>
        <v>0</v>
      </c>
      <c r="M38" s="38">
        <f t="shared" ref="M38" si="10">L38+F38</f>
        <v>0</v>
      </c>
      <c r="N38" s="1"/>
      <c r="O38" s="1"/>
      <c r="P38" s="1"/>
      <c r="Q38" s="1"/>
      <c r="R38" s="1"/>
      <c r="S38" s="1"/>
      <c r="T38" s="1"/>
      <c r="U38" s="1"/>
      <c r="V38" s="1"/>
      <c r="W38" s="1"/>
      <c r="X38" s="1"/>
      <c r="Y38" s="1"/>
      <c r="Z38" s="1"/>
    </row>
    <row r="39" spans="1:26" ht="34.5" customHeight="1">
      <c r="A39" s="1"/>
      <c r="B39" s="41" t="s">
        <v>40</v>
      </c>
      <c r="C39" s="35"/>
      <c r="D39" s="35"/>
      <c r="E39" s="35"/>
      <c r="F39" s="35"/>
      <c r="G39" s="35"/>
      <c r="H39" s="35"/>
      <c r="I39" s="35"/>
      <c r="J39" s="35"/>
      <c r="K39" s="35"/>
      <c r="L39" s="35"/>
      <c r="M39" s="35"/>
      <c r="N39" s="1"/>
      <c r="O39" s="1"/>
      <c r="P39" s="1"/>
      <c r="Q39" s="1"/>
      <c r="R39" s="1"/>
      <c r="S39" s="1"/>
      <c r="T39" s="1"/>
      <c r="U39" s="1"/>
      <c r="V39" s="1"/>
      <c r="W39" s="1"/>
      <c r="X39" s="1"/>
      <c r="Y39" s="1"/>
      <c r="Z39" s="1"/>
    </row>
    <row r="40" spans="1:26" ht="92" customHeight="1">
      <c r="A40" s="1"/>
      <c r="B40" s="6" t="s">
        <v>2</v>
      </c>
      <c r="C40" s="37" t="s">
        <v>22</v>
      </c>
      <c r="D40" s="6"/>
      <c r="E40" s="37" t="s">
        <v>44</v>
      </c>
      <c r="F40" s="6" t="s">
        <v>42</v>
      </c>
      <c r="G40" s="1"/>
      <c r="H40" s="1"/>
      <c r="I40" s="1"/>
      <c r="J40" s="1"/>
      <c r="K40" s="1"/>
      <c r="L40" s="1"/>
      <c r="M40" s="1"/>
      <c r="N40" s="1"/>
      <c r="O40" s="1"/>
      <c r="P40" s="1"/>
      <c r="Q40" s="1"/>
      <c r="R40" s="1"/>
      <c r="S40" s="1"/>
      <c r="T40" s="1"/>
      <c r="U40" s="1"/>
      <c r="V40" s="1"/>
      <c r="W40" s="1"/>
      <c r="X40" s="1"/>
      <c r="Y40" s="1"/>
      <c r="Z40" s="1"/>
    </row>
    <row r="41" spans="1:26" ht="46" customHeight="1">
      <c r="A41" s="1"/>
      <c r="B41" s="2" t="s">
        <v>41</v>
      </c>
      <c r="C41" s="10"/>
      <c r="D41" s="5"/>
      <c r="E41" s="13"/>
      <c r="F41" s="4">
        <f t="shared" ref="F41" si="11">IFERROR(E41/C41,0)</f>
        <v>0</v>
      </c>
      <c r="G41" s="42" t="s">
        <v>43</v>
      </c>
      <c r="H41" s="1"/>
      <c r="I41" s="1"/>
      <c r="J41" s="1"/>
      <c r="K41" s="1"/>
      <c r="L41" s="1"/>
      <c r="M41" s="1"/>
      <c r="N41" s="1"/>
      <c r="O41" s="1"/>
      <c r="P41" s="1"/>
      <c r="Q41" s="1"/>
      <c r="R41" s="1"/>
      <c r="S41" s="1"/>
      <c r="T41" s="1"/>
      <c r="U41" s="1"/>
      <c r="V41" s="1"/>
      <c r="W41" s="1"/>
      <c r="X41" s="1"/>
      <c r="Y41" s="1"/>
      <c r="Z41" s="1"/>
    </row>
    <row r="42" spans="1:26" ht="34.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8" customHeight="1">
      <c r="A43" s="1"/>
      <c r="B43" s="65" t="s">
        <v>35</v>
      </c>
      <c r="C43" s="65"/>
      <c r="D43" s="65"/>
      <c r="E43" s="65"/>
      <c r="F43" s="65"/>
      <c r="G43" s="65"/>
      <c r="H43" s="65"/>
      <c r="I43" s="65"/>
      <c r="J43" s="65"/>
      <c r="K43" s="65"/>
      <c r="L43" s="65"/>
      <c r="M43" s="65"/>
      <c r="N43" s="1"/>
      <c r="O43" s="1"/>
      <c r="P43" s="1"/>
      <c r="Q43" s="1"/>
      <c r="R43" s="1"/>
      <c r="S43" s="1"/>
      <c r="T43" s="1"/>
      <c r="U43" s="1"/>
      <c r="V43" s="1"/>
      <c r="W43" s="1"/>
      <c r="X43" s="1"/>
      <c r="Y43" s="1"/>
      <c r="Z43" s="1"/>
    </row>
    <row r="44" spans="1:26" ht="42.75" customHeight="1">
      <c r="A44" s="1"/>
      <c r="B44" s="65"/>
      <c r="C44" s="65"/>
      <c r="D44" s="65"/>
      <c r="E44" s="65"/>
      <c r="F44" s="65"/>
      <c r="G44" s="65"/>
      <c r="H44" s="65"/>
      <c r="I44" s="65"/>
      <c r="J44" s="65"/>
      <c r="K44" s="65"/>
      <c r="L44" s="65"/>
      <c r="M44" s="65"/>
      <c r="N44" s="1"/>
      <c r="O44" s="1" t="s">
        <v>8</v>
      </c>
      <c r="P44" s="1" t="s">
        <v>8</v>
      </c>
      <c r="Q44" s="1" t="s">
        <v>8</v>
      </c>
      <c r="R44" s="1"/>
      <c r="S44" s="1"/>
      <c r="T44" s="1"/>
      <c r="U44" s="1"/>
      <c r="V44" s="1"/>
      <c r="W44" s="1"/>
      <c r="X44" s="1"/>
      <c r="Y44" s="1"/>
      <c r="Z44" s="1"/>
    </row>
    <row r="45" spans="1:26" ht="28.5" customHeight="1">
      <c r="A45" s="1"/>
      <c r="M45" s="1"/>
      <c r="N45" s="1"/>
      <c r="O45" s="1" t="s">
        <v>11</v>
      </c>
      <c r="P45" s="1" t="s">
        <v>38</v>
      </c>
      <c r="Q45" s="1" t="s">
        <v>49</v>
      </c>
      <c r="R45" s="44">
        <f>E6+364</f>
        <v>45291</v>
      </c>
      <c r="S45" s="1"/>
      <c r="T45" s="1"/>
      <c r="U45" s="1"/>
      <c r="V45" s="1"/>
      <c r="W45" s="1"/>
      <c r="X45" s="1"/>
      <c r="Y45" s="1"/>
      <c r="Z45" s="1"/>
    </row>
    <row r="46" spans="1:26" ht="36" customHeight="1">
      <c r="A46" s="1"/>
      <c r="B46" s="18" t="s">
        <v>9</v>
      </c>
      <c r="C46" s="18"/>
      <c r="D46" s="1"/>
      <c r="E46" s="29" t="s">
        <v>8</v>
      </c>
      <c r="F46" s="18" t="s">
        <v>12</v>
      </c>
      <c r="G46" s="1"/>
      <c r="I46" s="8" t="str">
        <f>IF(E46="&lt;Kies&gt;","Let op verplicht antwoord!","")</f>
        <v>Let op verplicht antwoord!</v>
      </c>
      <c r="J46" s="1"/>
      <c r="K46" s="1"/>
      <c r="L46" s="1"/>
      <c r="M46" s="1"/>
      <c r="N46" s="1"/>
      <c r="O46" s="1" t="s">
        <v>10</v>
      </c>
      <c r="P46" s="1" t="s">
        <v>39</v>
      </c>
      <c r="Q46" s="1" t="s">
        <v>50</v>
      </c>
      <c r="R46" s="44">
        <f>E6+729</f>
        <v>45656</v>
      </c>
      <c r="S46" s="1"/>
      <c r="T46" s="1"/>
      <c r="U46" s="1"/>
      <c r="V46" s="1"/>
      <c r="W46" s="1"/>
      <c r="X46" s="1"/>
      <c r="Y46" s="1"/>
      <c r="Z46" s="1"/>
    </row>
    <row r="47" spans="1:26" ht="36" customHeight="1">
      <c r="A47" s="1"/>
      <c r="B47" s="18" t="s">
        <v>37</v>
      </c>
      <c r="C47" s="18"/>
      <c r="D47" s="1"/>
      <c r="E47" s="67" t="s">
        <v>8</v>
      </c>
      <c r="F47" s="67"/>
      <c r="G47" s="67"/>
      <c r="H47" s="67"/>
      <c r="I47" s="8" t="str">
        <f>IF(E47="&lt;Kies&gt;","Let op verplicht antwoord!","")</f>
        <v>Let op verplicht antwoord!</v>
      </c>
      <c r="J47" s="1"/>
      <c r="K47" s="1"/>
      <c r="L47" s="1"/>
      <c r="M47" s="1"/>
      <c r="N47" s="1"/>
      <c r="O47" s="1"/>
      <c r="P47" s="1"/>
      <c r="Q47" s="1"/>
      <c r="R47" s="1"/>
      <c r="S47" s="1"/>
      <c r="T47" s="1"/>
      <c r="U47" s="1"/>
      <c r="V47" s="1"/>
      <c r="W47" s="1"/>
      <c r="X47" s="1"/>
      <c r="Y47" s="1"/>
      <c r="Z47" s="1"/>
    </row>
    <row r="48" spans="1:26" ht="18" customHeight="1">
      <c r="A48" s="1"/>
      <c r="B48" s="18"/>
      <c r="C48" s="18"/>
      <c r="D48" s="1"/>
      <c r="E48" s="1"/>
      <c r="F48" s="1"/>
      <c r="G48" s="1"/>
      <c r="H48" s="1"/>
      <c r="I48" s="1"/>
      <c r="J48" s="1"/>
      <c r="K48" s="1"/>
      <c r="L48" s="1"/>
      <c r="M48" s="1"/>
      <c r="N48" s="1"/>
      <c r="O48" s="1"/>
      <c r="P48" s="1"/>
      <c r="Q48" s="1"/>
      <c r="R48" s="1"/>
      <c r="S48" s="1"/>
      <c r="T48" s="1"/>
      <c r="U48" s="1"/>
      <c r="V48" s="1"/>
      <c r="W48" s="1"/>
      <c r="X48" s="1"/>
      <c r="Y48" s="1"/>
      <c r="Z48" s="1"/>
    </row>
    <row r="49" spans="1:26" ht="18" customHeight="1">
      <c r="A49" s="1"/>
      <c r="B49" s="18"/>
      <c r="C49" s="18"/>
      <c r="D49" s="1"/>
      <c r="E49" s="1"/>
      <c r="F49" s="1"/>
      <c r="G49" s="1"/>
      <c r="H49" s="1"/>
      <c r="I49" s="1"/>
      <c r="J49" s="1"/>
      <c r="K49" s="1"/>
      <c r="L49" s="1"/>
      <c r="M49" s="1"/>
      <c r="N49" s="1"/>
      <c r="O49" s="1"/>
      <c r="P49" s="1"/>
      <c r="Q49" s="1"/>
      <c r="R49" s="1"/>
      <c r="S49" s="1"/>
      <c r="T49" s="1"/>
      <c r="U49" s="1"/>
      <c r="V49" s="1"/>
      <c r="W49" s="1"/>
      <c r="X49" s="1"/>
      <c r="Y49" s="1"/>
      <c r="Z49" s="1"/>
    </row>
    <row r="50" spans="1:26" ht="28" customHeight="1">
      <c r="A50" s="1"/>
      <c r="B50" s="18" t="s">
        <v>13</v>
      </c>
      <c r="C50" s="18"/>
      <c r="D50" s="1"/>
      <c r="E50" s="1"/>
      <c r="F50" s="1" t="s">
        <v>14</v>
      </c>
      <c r="G50" s="1"/>
      <c r="H50" s="1"/>
      <c r="I50" s="1"/>
      <c r="J50" s="1"/>
      <c r="K50" s="1"/>
      <c r="L50" s="1"/>
      <c r="M50" s="1"/>
      <c r="N50" s="1"/>
      <c r="O50" s="1"/>
      <c r="P50" s="1"/>
      <c r="Q50" s="1"/>
      <c r="R50" s="1"/>
      <c r="S50" s="1"/>
      <c r="T50" s="1"/>
      <c r="U50" s="1"/>
      <c r="V50" s="1"/>
      <c r="W50" s="1"/>
      <c r="X50" s="1"/>
      <c r="Y50" s="1"/>
      <c r="Z50" s="1"/>
    </row>
    <row r="51" spans="1:26" ht="33.75" customHeight="1">
      <c r="A51" s="1"/>
      <c r="B51" s="60"/>
      <c r="C51" s="61"/>
      <c r="D51" s="16"/>
      <c r="E51" s="1"/>
      <c r="F51" s="59"/>
      <c r="G51" s="59"/>
      <c r="H51" s="59"/>
      <c r="I51" s="1"/>
      <c r="J51" s="1"/>
      <c r="K51" s="1"/>
      <c r="L51" s="1"/>
      <c r="M51" s="1"/>
      <c r="N51" s="1"/>
      <c r="O51" s="1"/>
      <c r="P51" s="1"/>
      <c r="Q51" s="1"/>
      <c r="R51" s="1"/>
      <c r="S51" s="1"/>
      <c r="T51" s="1"/>
      <c r="U51" s="1"/>
      <c r="V51" s="1"/>
      <c r="W51" s="1"/>
      <c r="X51" s="1"/>
      <c r="Y51" s="1"/>
      <c r="Z51" s="1"/>
    </row>
    <row r="52" spans="1:26" ht="18" customHeight="1">
      <c r="A52" s="1"/>
      <c r="B52" s="18"/>
      <c r="C52" s="18"/>
      <c r="D52" s="1"/>
      <c r="E52" s="1"/>
      <c r="F52" s="1"/>
      <c r="G52" s="1"/>
      <c r="H52" s="1"/>
      <c r="I52" s="1"/>
      <c r="J52" s="1"/>
      <c r="K52" s="1"/>
      <c r="L52" s="1"/>
      <c r="M52" s="1"/>
      <c r="N52" s="1"/>
      <c r="O52" s="1"/>
      <c r="P52" s="1"/>
      <c r="Q52" s="1"/>
      <c r="R52" s="1"/>
      <c r="S52" s="1"/>
      <c r="T52" s="1"/>
      <c r="U52" s="1"/>
      <c r="V52" s="1"/>
      <c r="W52" s="1"/>
      <c r="X52" s="1"/>
      <c r="Y52" s="1"/>
      <c r="Z52" s="1"/>
    </row>
    <row r="53" spans="1:26" ht="18" customHeight="1">
      <c r="A53" s="1"/>
      <c r="B53" s="18" t="s">
        <v>15</v>
      </c>
      <c r="C53" s="18"/>
      <c r="D53" s="1"/>
      <c r="E53" s="1"/>
      <c r="F53" s="1" t="s">
        <v>16</v>
      </c>
      <c r="G53" s="1"/>
      <c r="H53" s="1"/>
      <c r="I53" s="1"/>
      <c r="J53" s="1"/>
      <c r="K53" s="1"/>
      <c r="L53" s="1"/>
      <c r="M53" s="1"/>
      <c r="N53" s="1"/>
      <c r="O53" s="1"/>
      <c r="P53" s="1"/>
      <c r="Q53" s="1"/>
      <c r="R53" s="1"/>
      <c r="S53" s="1"/>
      <c r="T53" s="1"/>
      <c r="U53" s="1"/>
      <c r="V53" s="1"/>
      <c r="W53" s="1"/>
      <c r="X53" s="1"/>
      <c r="Y53" s="1"/>
      <c r="Z53" s="1"/>
    </row>
    <row r="54" spans="1:26" ht="34.5" customHeight="1">
      <c r="A54" s="1"/>
      <c r="B54" s="39"/>
      <c r="C54" s="18"/>
      <c r="D54" s="1"/>
      <c r="E54" s="1"/>
      <c r="G54" s="1"/>
      <c r="H54" s="1"/>
      <c r="I54" s="1"/>
      <c r="J54" s="1"/>
      <c r="K54" s="1"/>
      <c r="L54" s="1"/>
      <c r="M54" s="1"/>
      <c r="N54" s="1"/>
      <c r="O54" s="1"/>
      <c r="P54" s="1"/>
      <c r="Q54" s="1"/>
      <c r="R54" s="1"/>
      <c r="S54" s="1"/>
      <c r="T54" s="1"/>
      <c r="U54" s="1"/>
      <c r="V54" s="1"/>
      <c r="W54" s="1"/>
      <c r="X54" s="1"/>
      <c r="Y54" s="1"/>
      <c r="Z54" s="1"/>
    </row>
    <row r="55" spans="1:26" ht="18" customHeight="1">
      <c r="A55" s="1"/>
      <c r="B55" s="1"/>
      <c r="C55" s="1"/>
      <c r="D55" s="1"/>
      <c r="E55" s="1"/>
      <c r="G55" s="1"/>
      <c r="H55" s="1"/>
      <c r="I55" s="1"/>
      <c r="J55" s="1"/>
      <c r="K55" s="1"/>
      <c r="L55" s="1"/>
      <c r="M55" s="1"/>
      <c r="N55" s="1"/>
      <c r="O55" s="1"/>
      <c r="P55" s="1"/>
      <c r="Q55" s="1"/>
      <c r="R55" s="1"/>
      <c r="S55" s="1"/>
      <c r="T55" s="1"/>
      <c r="U55" s="1"/>
      <c r="V55" s="1"/>
      <c r="W55" s="1"/>
      <c r="X55" s="1"/>
      <c r="Y55" s="1"/>
      <c r="Z55" s="1"/>
    </row>
    <row r="56" spans="1:26" ht="18"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8"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8" customHeight="1">
      <c r="A58" s="1"/>
      <c r="B58" s="1"/>
      <c r="C58" s="1"/>
      <c r="D58" s="1"/>
      <c r="E58" s="9"/>
      <c r="F58" s="1" t="s">
        <v>14</v>
      </c>
      <c r="G58" s="1"/>
      <c r="H58" s="1"/>
      <c r="I58" s="1"/>
      <c r="J58" s="1"/>
      <c r="K58" s="1"/>
      <c r="L58" s="1"/>
      <c r="M58" s="1"/>
      <c r="N58" s="1"/>
      <c r="O58" s="1"/>
      <c r="P58" s="1"/>
      <c r="Q58" s="1"/>
      <c r="R58" s="1"/>
      <c r="S58" s="1"/>
      <c r="T58" s="1"/>
      <c r="U58" s="1"/>
      <c r="V58" s="1"/>
      <c r="W58" s="1"/>
      <c r="X58" s="1"/>
      <c r="Y58" s="1"/>
      <c r="Z58" s="1"/>
    </row>
    <row r="59" spans="1:26" ht="39" customHeight="1">
      <c r="A59" s="1"/>
      <c r="B59" s="1"/>
      <c r="C59" s="1"/>
      <c r="D59" s="1"/>
      <c r="E59" s="1"/>
      <c r="F59" s="59"/>
      <c r="G59" s="59"/>
      <c r="H59" s="59"/>
      <c r="I59" s="1"/>
      <c r="J59" s="1"/>
      <c r="K59" s="1"/>
      <c r="L59" s="1"/>
      <c r="M59" s="1"/>
      <c r="N59" s="1"/>
      <c r="O59" s="1"/>
      <c r="P59" s="1"/>
      <c r="Q59" s="1"/>
      <c r="R59" s="1"/>
      <c r="S59" s="1"/>
      <c r="T59" s="1"/>
      <c r="U59" s="1"/>
      <c r="V59" s="1"/>
      <c r="W59" s="1"/>
      <c r="X59" s="1"/>
      <c r="Y59" s="1"/>
      <c r="Z59" s="1"/>
    </row>
    <row r="60" spans="1:26" ht="33"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8" customHeight="1">
      <c r="A61" s="1"/>
      <c r="B61" s="1"/>
      <c r="C61" s="1"/>
      <c r="D61" s="1"/>
      <c r="E61" s="1"/>
      <c r="F61" s="1" t="s">
        <v>16</v>
      </c>
      <c r="G61" s="1"/>
      <c r="H61" s="1"/>
      <c r="I61" s="1"/>
      <c r="J61" s="1"/>
      <c r="K61" s="1"/>
      <c r="L61" s="1"/>
      <c r="M61" s="1"/>
      <c r="N61" s="1"/>
      <c r="O61" s="1"/>
      <c r="P61" s="1"/>
      <c r="Q61" s="1"/>
      <c r="R61" s="1"/>
      <c r="S61" s="1"/>
      <c r="T61" s="1"/>
      <c r="U61" s="1"/>
      <c r="V61" s="1"/>
      <c r="W61" s="1"/>
      <c r="X61" s="1"/>
      <c r="Y61" s="1"/>
      <c r="Z61" s="1"/>
    </row>
    <row r="62" spans="1:26" ht="18" customHeight="1">
      <c r="A62" s="1"/>
      <c r="B62" s="1"/>
      <c r="C62" s="1"/>
      <c r="D62" s="1"/>
      <c r="E62" s="1"/>
      <c r="G62" s="1"/>
      <c r="H62" s="1"/>
      <c r="I62" s="1"/>
      <c r="J62" s="1"/>
      <c r="K62" s="1"/>
      <c r="L62" s="1"/>
      <c r="M62" s="1"/>
      <c r="N62" s="1"/>
      <c r="O62" s="1"/>
      <c r="P62" s="1"/>
      <c r="Q62" s="1"/>
      <c r="R62" s="1"/>
      <c r="S62" s="1"/>
      <c r="T62" s="1"/>
      <c r="U62" s="1"/>
      <c r="V62" s="1"/>
      <c r="W62" s="1"/>
      <c r="X62" s="1"/>
      <c r="Y62" s="1"/>
      <c r="Z62" s="1"/>
    </row>
    <row r="63" spans="1:26" ht="18" customHeight="1">
      <c r="A63" s="1"/>
      <c r="B63" s="1"/>
      <c r="C63" s="1"/>
      <c r="D63" s="1"/>
      <c r="E63" s="1"/>
      <c r="G63" s="1"/>
      <c r="H63" s="1"/>
      <c r="I63" s="1"/>
      <c r="J63" s="1"/>
      <c r="K63" s="1"/>
      <c r="L63" s="1"/>
      <c r="M63" s="1"/>
      <c r="N63" s="1"/>
      <c r="O63" s="1"/>
      <c r="P63" s="1"/>
      <c r="Q63" s="1"/>
      <c r="R63" s="1"/>
      <c r="S63" s="1"/>
      <c r="T63" s="1"/>
      <c r="U63" s="1"/>
      <c r="V63" s="1"/>
      <c r="W63" s="1"/>
      <c r="X63" s="1"/>
      <c r="Y63" s="1"/>
      <c r="Z63" s="1"/>
    </row>
    <row r="64" spans="1:26"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row r="1004" spans="1:26"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row>
    <row r="1005" spans="1:26"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row>
    <row r="1006" spans="1:26"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row>
    <row r="1007" spans="1:26"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row>
    <row r="1008" spans="1:26"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row>
    <row r="1009" spans="1:26"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row>
    <row r="1010" spans="1:26"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row>
    <row r="1011" spans="1:26" ht="18"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row>
    <row r="1012" spans="1:26" ht="18"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row>
    <row r="1013" spans="1:26" ht="18"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row>
    <row r="1014" spans="1:26" ht="18"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row>
    <row r="1015" spans="1:26" ht="18"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row>
    <row r="1016" spans="1:26" ht="18"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row>
    <row r="1017" spans="1:26" ht="18"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row>
    <row r="1018" spans="1:26" ht="18"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row>
    <row r="1019" spans="1:26" ht="18" customHeight="1">
      <c r="A1019" s="1"/>
      <c r="B1019" s="1"/>
      <c r="C1019" s="1"/>
      <c r="D1019" s="1"/>
      <c r="E1019" s="1"/>
      <c r="F1019" s="1"/>
      <c r="G1019" s="1"/>
      <c r="H1019" s="1"/>
      <c r="I1019" s="1"/>
      <c r="J1019" s="1"/>
      <c r="K1019" s="1"/>
      <c r="L1019" s="1"/>
      <c r="M1019" s="1"/>
      <c r="N1019" s="1"/>
      <c r="O1019" s="1"/>
      <c r="P1019" s="1"/>
      <c r="Q1019" s="1"/>
      <c r="R1019" s="1"/>
      <c r="S1019" s="1"/>
      <c r="T1019" s="1"/>
      <c r="U1019" s="1"/>
      <c r="V1019" s="1"/>
      <c r="W1019" s="1"/>
      <c r="X1019" s="1"/>
      <c r="Y1019" s="1"/>
      <c r="Z1019" s="1"/>
    </row>
    <row r="1020" spans="1:26" ht="18" customHeight="1">
      <c r="A1020" s="1"/>
      <c r="B1020" s="1"/>
      <c r="C1020" s="1"/>
      <c r="D1020" s="1"/>
      <c r="E1020" s="1"/>
      <c r="F1020" s="1"/>
      <c r="G1020" s="1"/>
      <c r="H1020" s="1"/>
      <c r="I1020" s="1"/>
      <c r="J1020" s="1"/>
      <c r="K1020" s="1"/>
      <c r="L1020" s="1"/>
      <c r="M1020" s="1"/>
      <c r="N1020" s="1"/>
      <c r="O1020" s="1"/>
      <c r="P1020" s="1"/>
      <c r="Q1020" s="1"/>
      <c r="R1020" s="1"/>
      <c r="S1020" s="1"/>
      <c r="T1020" s="1"/>
      <c r="U1020" s="1"/>
      <c r="V1020" s="1"/>
      <c r="W1020" s="1"/>
      <c r="X1020" s="1"/>
      <c r="Y1020" s="1"/>
      <c r="Z1020" s="1"/>
    </row>
  </sheetData>
  <sheetProtection algorithmName="SHA-512" hashValue="Qc46FQ/0qEEUYch3d0nIsWvvXlUNBnZkbBGw4i6HN/8ZHilB/lVVVU8t4yg7f1I9cOCqw4HOputb8OLAaye/vA==" saltValue="058viujHuIP7PP9LBtyelw==" spinCount="100000" sheet="1" objects="1" scenarios="1"/>
  <mergeCells count="11">
    <mergeCell ref="F6:I7"/>
    <mergeCell ref="I16:L16"/>
    <mergeCell ref="B43:M44"/>
    <mergeCell ref="F51:H51"/>
    <mergeCell ref="B10:F10"/>
    <mergeCell ref="E47:H47"/>
    <mergeCell ref="F59:H59"/>
    <mergeCell ref="B51:C51"/>
    <mergeCell ref="C23:F23"/>
    <mergeCell ref="C31:F31"/>
    <mergeCell ref="C16:F16"/>
  </mergeCells>
  <dataValidations count="4">
    <dataValidation type="list" allowBlank="1" showErrorMessage="1" sqref="E46" xr:uid="{00000000-0002-0000-0000-000000000000}">
      <formula1>$O$44:$O$46</formula1>
    </dataValidation>
    <dataValidation type="list" allowBlank="1" showErrorMessage="1" sqref="E47:H47" xr:uid="{B9F20183-48B7-544E-9B89-6273EA2A1275}">
      <formula1>$P$44:$P$46</formula1>
    </dataValidation>
    <dataValidation type="list" allowBlank="1" showInputMessage="1" showErrorMessage="1" sqref="E7" xr:uid="{AA3938C1-C5BF-3B4B-AAF9-4AD045B01FE7}">
      <formula1>$Q$44:$Q$46</formula1>
    </dataValidation>
    <dataValidation type="date" allowBlank="1" showInputMessage="1" showErrorMessage="1" sqref="E6" xr:uid="{73C5A13B-5B64-E94E-A349-830E210EC86C}">
      <formula1>P7</formula1>
      <formula2>P6</formula2>
    </dataValidation>
  </dataValidations>
  <pageMargins left="0.75" right="0.75" top="1" bottom="1" header="0" footer="0"/>
  <pageSetup paperSize="9" scale="33" orientation="portrait"/>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onderbouwing WGA-AZW-ZW-TV</vt:lpstr>
      <vt:lpstr>'onderbouwing WGA-AZW-ZW-TV'!Afdrukbereik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Ronald van der Laan | EcoCleaners</cp:lastModifiedBy>
  <cp:lastPrinted>2023-02-14T08:11:38Z</cp:lastPrinted>
  <dcterms:created xsi:type="dcterms:W3CDTF">2016-12-22T09:49:57Z</dcterms:created>
  <dcterms:modified xsi:type="dcterms:W3CDTF">2024-12-09T04:28:29Z</dcterms:modified>
  <cp:category/>
</cp:coreProperties>
</file>