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asmusmc.sharepoint.com/sites/Vervanginginterventiestatief/Gedeelde documenten/Definitieve stukken 527168/"/>
    </mc:Choice>
  </mc:AlternateContent>
  <xr:revisionPtr revIDLastSave="97" documentId="8_{ED8E6AAB-CB46-462C-A27F-0582F60ECE04}" xr6:coauthVersionLast="47" xr6:coauthVersionMax="47" xr10:uidLastSave="{9D2DB70F-0FB0-40CD-BCD2-3739013E1433}"/>
  <bookViews>
    <workbookView xWindow="-120" yWindow="-120" windowWidth="29040" windowHeight="15840" firstSheet="1" activeTab="2" xr2:uid="{634328D5-3D5C-427E-9FB0-185A3305D72A}"/>
  </bookViews>
  <sheets>
    <sheet name="Toelichting" sheetId="3" r:id="rId1"/>
    <sheet name="Perceel 1" sheetId="4" r:id="rId2"/>
    <sheet name="Perceel 2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5" l="1"/>
  <c r="D5" i="5"/>
  <c r="D13" i="4"/>
  <c r="D5" i="4"/>
  <c r="N9" i="5"/>
  <c r="M9" i="5"/>
  <c r="L9" i="5"/>
  <c r="K9" i="5"/>
  <c r="J9" i="5"/>
  <c r="I9" i="5"/>
  <c r="H9" i="5"/>
  <c r="G9" i="5"/>
  <c r="F9" i="5"/>
  <c r="F9" i="4"/>
  <c r="G9" i="4"/>
  <c r="H9" i="4"/>
  <c r="I9" i="4"/>
  <c r="J9" i="4"/>
  <c r="K9" i="4"/>
  <c r="L9" i="4"/>
  <c r="M9" i="4"/>
  <c r="N9" i="4"/>
  <c r="O9" i="4" l="1"/>
  <c r="B16" i="4" s="1"/>
  <c r="O9" i="5"/>
  <c r="B16" i="5" s="1"/>
</calcChain>
</file>

<file path=xl/sharedStrings.xml><?xml version="1.0" encoding="utf-8"?>
<sst xmlns="http://schemas.openxmlformats.org/spreadsheetml/2006/main" count="58" uniqueCount="31">
  <si>
    <t xml:space="preserve">Bijlage 2 - PRIJZENBLAD  
Europese Aanbesteding 527168
Interventie statieven </t>
  </si>
  <si>
    <r>
      <rPr>
        <b/>
        <sz val="14"/>
        <color rgb="FF000000"/>
        <rFont val="Arial"/>
        <family val="2"/>
      </rPr>
      <t>TOELICHTING:</t>
    </r>
    <r>
      <rPr>
        <b/>
        <sz val="16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 xml:space="preserve">- De afgegeven prijzen zijn finale prijzen.
- Het Erasmus MC gunt op basis van beste PKV
- Grondslag voor de score op Prijsstelling is de totale TCO (Prijs) van de benodigde oplossing.
</t>
    </r>
  </si>
  <si>
    <r>
      <rPr>
        <b/>
        <sz val="14"/>
        <color rgb="FF000000"/>
        <rFont val="Arial"/>
        <family val="2"/>
      </rPr>
      <t xml:space="preserve">INSTRUCTIE: 
</t>
    </r>
    <r>
      <rPr>
        <sz val="12"/>
        <color rgb="FF000000"/>
        <rFont val="Arial"/>
        <family val="2"/>
      </rPr>
      <t xml:space="preserve">- Enkel en alleen (alle) gele velden invullen
- U geeft prijzen af per systeem
- Prijzen zijn exclusief BTW 
- Prijzen in 2 decimalen achter de komma
- Prijs dient gebaseerd te zijn inclusief:
- verwijderingsbijdrage
- installatie
- instructie en scholing conform PvE
- garantie periode 1 jaar met preventief onderhoud gedurende het garantiejaar, aansluitend 9 jaar All-in onderhoud                                                                                                                                                                                                     
</t>
    </r>
  </si>
  <si>
    <t xml:space="preserve">Perceel 1 Interventiestatief Radiologie </t>
  </si>
  <si>
    <t>Omschrijving aanschaf</t>
  </si>
  <si>
    <t xml:space="preserve">Prijs per stuk </t>
  </si>
  <si>
    <t>Stuks</t>
  </si>
  <si>
    <t xml:space="preserve">Prijs aanschaf: </t>
  </si>
  <si>
    <t>Onderhoud</t>
  </si>
  <si>
    <t>Prijs per jaar voor het onderhoud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</si>
  <si>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</si>
  <si>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</si>
  <si>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</si>
  <si>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</si>
  <si>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</si>
  <si>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</si>
  <si>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</si>
  <si>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</si>
  <si>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</si>
  <si>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</si>
  <si>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Totaal</t>
  </si>
  <si>
    <r>
      <rPr>
        <sz val="11"/>
        <color rgb="FF000000"/>
        <rFont val="Arial"/>
      </rPr>
      <t>All-In Onderhoud inclusief voorwaarden WIBAZ &amp; bijlage 5A met een looptijd van 9 jaar na het 1</t>
    </r>
    <r>
      <rPr>
        <vertAlign val="superscript"/>
        <sz val="10"/>
        <color rgb="FF000000"/>
        <rFont val="Arial"/>
      </rPr>
      <t>e</t>
    </r>
    <r>
      <rPr>
        <sz val="11"/>
        <color rgb="FF000000"/>
        <rFont val="Arial"/>
      </rPr>
      <t xml:space="preserve"> garantiejaar.</t>
    </r>
    <r>
      <rPr>
        <sz val="10"/>
        <color rgb="FF000000"/>
        <rFont val="Arial"/>
      </rPr>
      <t xml:space="preserve"> </t>
    </r>
    <r>
      <rPr>
        <sz val="11"/>
        <color rgb="FF000000"/>
        <rFont val="Arial"/>
      </rPr>
      <t>Fixed prijs per jaar zonder mogelijkheid van jaarlijkse indexatie achteraf, facturatie per kwartaal vooraf.</t>
    </r>
  </si>
  <si>
    <t>Prijs onderhoud:</t>
  </si>
  <si>
    <t>Inruil inclusief verwijdering</t>
  </si>
  <si>
    <t>Inruilbedrag</t>
  </si>
  <si>
    <t>Philips Allura FD 20/10</t>
  </si>
  <si>
    <t>Bedrag inruil</t>
  </si>
  <si>
    <t>Totaalprijs</t>
  </si>
  <si>
    <t>Perceel 2 Bi-plane congenitaal cardiologisch interventiestatief</t>
  </si>
  <si>
    <t>prijs</t>
  </si>
  <si>
    <t>Siemens Artis-Q biplane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</si>
</sst>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 &quot;#,##0.00_-"/>
    <numFmt numFmtId="165" formatCode="_-[$€-2]\ * #,##0.00_-;_-[$€-2]\ * #,##0.00\-;_-[$€-2]\ * &quot;-&quot;??_-;_-@_-"/>
    <numFmt numFmtId="166" formatCode="_-&quot;€&quot;\ * #,##0.00_-;_-&quot;€&quot;\ * #,##0.00\-;_-&quot;€&quot;\ 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4"/>
      <color theme="6" tint="0.3999755851924192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1"/>
      <color rgb="FF000000"/>
      <name val="Arial"/>
      <charset val="1"/>
    </font>
    <font>
      <sz val="11"/>
      <color rgb="FF000000"/>
      <name val="Arial"/>
    </font>
    <font>
      <vertAlign val="superscript"/>
      <sz val="10"/>
      <color rgb="FF000000"/>
      <name val="Arial"/>
    </font>
    <font>
      <sz val="10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31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31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165" fontId="4" fillId="7" borderId="9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7" fillId="12" borderId="19" xfId="0" applyFont="1" applyFill="1" applyBorder="1" applyAlignment="1">
      <alignment horizontal="left" vertical="center" wrapText="1"/>
    </xf>
    <xf numFmtId="0" fontId="2" fillId="13" borderId="4" xfId="0" applyFont="1" applyFill="1" applyBorder="1" applyAlignment="1">
      <alignment horizontal="left" vertical="center" wrapText="1"/>
    </xf>
    <xf numFmtId="0" fontId="2" fillId="13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left" vertical="center" wrapText="1"/>
    </xf>
    <xf numFmtId="0" fontId="9" fillId="14" borderId="5" xfId="0" applyFont="1" applyFill="1" applyBorder="1" applyAlignment="1">
      <alignment horizontal="left" vertical="center" wrapText="1"/>
    </xf>
    <xf numFmtId="0" fontId="0" fillId="15" borderId="19" xfId="0" applyFill="1" applyBorder="1" applyAlignment="1">
      <alignment horizontal="center" vertical="center" wrapText="1"/>
    </xf>
    <xf numFmtId="165" fontId="4" fillId="7" borderId="2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horizontal="left" vertical="center" wrapText="1"/>
    </xf>
    <xf numFmtId="0" fontId="0" fillId="7" borderId="20" xfId="0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0" fillId="7" borderId="23" xfId="0" applyFill="1" applyBorder="1"/>
    <xf numFmtId="165" fontId="8" fillId="8" borderId="30" xfId="0" applyNumberFormat="1" applyFont="1" applyFill="1" applyBorder="1" applyAlignment="1">
      <alignment horizontal="left" vertical="center" wrapText="1"/>
    </xf>
    <xf numFmtId="165" fontId="8" fillId="9" borderId="31" xfId="0" applyNumberFormat="1" applyFont="1" applyFill="1" applyBorder="1"/>
    <xf numFmtId="0" fontId="4" fillId="5" borderId="21" xfId="0" applyFont="1" applyFill="1" applyBorder="1" applyAlignment="1" applyProtection="1">
      <alignment vertical="center" wrapText="1" shrinkToFit="1"/>
      <protection locked="0"/>
    </xf>
    <xf numFmtId="165" fontId="4" fillId="5" borderId="20" xfId="0" applyNumberFormat="1" applyFont="1" applyFill="1" applyBorder="1" applyAlignment="1" applyProtection="1">
      <alignment horizontal="center" vertical="center" wrapText="1"/>
      <protection locked="0"/>
    </xf>
    <xf numFmtId="166" fontId="0" fillId="5" borderId="20" xfId="0" applyNumberFormat="1" applyFill="1" applyBorder="1" applyProtection="1">
      <protection locked="0"/>
    </xf>
    <xf numFmtId="166" fontId="0" fillId="7" borderId="28" xfId="0" applyNumberFormat="1" applyFill="1" applyBorder="1"/>
    <xf numFmtId="0" fontId="8" fillId="8" borderId="11" xfId="0" applyFont="1" applyFill="1" applyBorder="1" applyAlignment="1">
      <alignment horizontal="left" vertical="center" wrapText="1"/>
    </xf>
    <xf numFmtId="165" fontId="8" fillId="8" borderId="13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17" fillId="9" borderId="29" xfId="0" applyFont="1" applyFill="1" applyBorder="1" applyAlignment="1">
      <alignment horizontal="left" vertical="center" wrapText="1"/>
    </xf>
    <xf numFmtId="0" fontId="8" fillId="9" borderId="30" xfId="0" applyFont="1" applyFill="1" applyBorder="1" applyAlignment="1">
      <alignment horizontal="left" vertical="center"/>
    </xf>
    <xf numFmtId="0" fontId="17" fillId="9" borderId="30" xfId="0" applyFont="1" applyFill="1" applyBorder="1" applyAlignment="1">
      <alignment horizontal="center" vertical="center" wrapText="1"/>
    </xf>
    <xf numFmtId="0" fontId="17" fillId="9" borderId="30" xfId="0" applyFont="1" applyFill="1" applyBorder="1"/>
    <xf numFmtId="0" fontId="17" fillId="0" borderId="0" xfId="0" applyFont="1"/>
    <xf numFmtId="44" fontId="2" fillId="9" borderId="33" xfId="1" applyFont="1" applyFill="1" applyBorder="1"/>
    <xf numFmtId="0" fontId="18" fillId="9" borderId="33" xfId="0" applyFont="1" applyFill="1" applyBorder="1"/>
    <xf numFmtId="0" fontId="18" fillId="9" borderId="34" xfId="0" applyFont="1" applyFill="1" applyBorder="1"/>
    <xf numFmtId="0" fontId="18" fillId="0" borderId="0" xfId="0" applyFont="1"/>
    <xf numFmtId="0" fontId="2" fillId="9" borderId="32" xfId="0" applyFont="1" applyFill="1" applyBorder="1" applyAlignment="1">
      <alignment horizontal="right"/>
    </xf>
    <xf numFmtId="0" fontId="13" fillId="0" borderId="0" xfId="0" applyFont="1"/>
    <xf numFmtId="0" fontId="20" fillId="0" borderId="27" xfId="0" applyFont="1" applyBorder="1" applyAlignment="1">
      <alignment vertical="top" wrapText="1"/>
    </xf>
    <xf numFmtId="0" fontId="3" fillId="3" borderId="37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164" fontId="3" fillId="4" borderId="40" xfId="0" applyNumberFormat="1" applyFont="1" applyFill="1" applyBorder="1" applyAlignment="1">
      <alignment horizontal="center" vertical="center" wrapText="1"/>
    </xf>
    <xf numFmtId="165" fontId="4" fillId="7" borderId="42" xfId="0" applyNumberFormat="1" applyFont="1" applyFill="1" applyBorder="1" applyAlignment="1">
      <alignment horizontal="center" vertical="center" wrapText="1"/>
    </xf>
    <xf numFmtId="0" fontId="8" fillId="8" borderId="43" xfId="0" applyFont="1" applyFill="1" applyBorder="1" applyAlignment="1">
      <alignment horizontal="left" vertical="center" wrapText="1"/>
    </xf>
    <xf numFmtId="165" fontId="8" fillId="8" borderId="46" xfId="0" applyNumberFormat="1" applyFont="1" applyFill="1" applyBorder="1" applyAlignment="1">
      <alignment horizontal="left" vertical="center" wrapText="1"/>
    </xf>
    <xf numFmtId="0" fontId="19" fillId="16" borderId="0" xfId="0" applyFont="1" applyFill="1" applyAlignment="1">
      <alignment vertical="center"/>
    </xf>
    <xf numFmtId="0" fontId="19" fillId="16" borderId="41" xfId="0" applyFont="1" applyFill="1" applyBorder="1" applyAlignment="1">
      <alignment horizontal="left" vertical="center" wrapText="1"/>
    </xf>
    <xf numFmtId="0" fontId="14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vertical="center" wrapText="1"/>
    </xf>
    <xf numFmtId="0" fontId="5" fillId="11" borderId="18" xfId="0" applyFont="1" applyFill="1" applyBorder="1" applyAlignment="1">
      <alignment vertical="center" wrapText="1"/>
    </xf>
    <xf numFmtId="0" fontId="13" fillId="11" borderId="17" xfId="0" applyFont="1" applyFill="1" applyBorder="1" applyAlignment="1">
      <alignment horizontal="left" vertical="center" wrapText="1"/>
    </xf>
    <xf numFmtId="0" fontId="0" fillId="11" borderId="18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8" fillId="8" borderId="22" xfId="0" applyFont="1" applyFill="1" applyBorder="1" applyAlignment="1">
      <alignment horizontal="left" vertical="center" wrapText="1"/>
    </xf>
    <xf numFmtId="0" fontId="8" fillId="8" borderId="12" xfId="0" applyFont="1" applyFill="1" applyBorder="1" applyAlignment="1">
      <alignment horizontal="left" vertical="center" wrapText="1"/>
    </xf>
    <xf numFmtId="0" fontId="8" fillId="8" borderId="44" xfId="0" applyFont="1" applyFill="1" applyBorder="1" applyAlignment="1">
      <alignment horizontal="left" vertical="center" wrapText="1"/>
    </xf>
    <xf numFmtId="0" fontId="8" fillId="8" borderId="45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255B-7C78-4334-BB33-F6A36C6AF3B3}">
  <dimension ref="B2:G6"/>
  <sheetViews>
    <sheetView topLeftCell="A2" workbookViewId="0">
      <selection activeCell="B4" sqref="B4:F4"/>
    </sheetView>
  </sheetViews>
  <sheetFormatPr defaultRowHeight="15"/>
  <cols>
    <col min="2" max="5" width="24.140625" customWidth="1"/>
    <col min="6" max="6" width="28.85546875" customWidth="1"/>
    <col min="7" max="7" width="24.140625" customWidth="1"/>
  </cols>
  <sheetData>
    <row r="2" spans="2:7" ht="141.75" customHeight="1">
      <c r="B2" s="58" t="s">
        <v>0</v>
      </c>
      <c r="C2" s="59"/>
      <c r="D2" s="59"/>
      <c r="E2" s="59"/>
      <c r="F2" s="59"/>
      <c r="G2" s="60"/>
    </row>
    <row r="3" spans="2:7" ht="13.5" customHeight="1">
      <c r="B3" s="9"/>
      <c r="C3" s="10"/>
      <c r="D3" s="10"/>
      <c r="E3" s="10"/>
      <c r="F3" s="10"/>
      <c r="G3" s="11"/>
    </row>
    <row r="4" spans="2:7" ht="112.5" customHeight="1">
      <c r="B4" s="61" t="s">
        <v>1</v>
      </c>
      <c r="C4" s="62"/>
      <c r="D4" s="62"/>
      <c r="E4" s="62"/>
      <c r="F4" s="62"/>
      <c r="G4" s="12"/>
    </row>
    <row r="5" spans="2:7" ht="20.25">
      <c r="B5" s="13"/>
      <c r="C5" s="14"/>
      <c r="D5" s="14"/>
      <c r="E5" s="15"/>
      <c r="F5" s="16"/>
      <c r="G5" s="17"/>
    </row>
    <row r="6" spans="2:7" ht="282.75" customHeight="1">
      <c r="B6" s="63" t="s">
        <v>2</v>
      </c>
      <c r="C6" s="64"/>
      <c r="D6" s="64"/>
      <c r="E6" s="64"/>
      <c r="F6" s="64"/>
      <c r="G6" s="18"/>
    </row>
  </sheetData>
  <mergeCells count="3">
    <mergeCell ref="B2:G2"/>
    <mergeCell ref="B4:F4"/>
    <mergeCell ref="B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3A06-BC3C-405A-BF59-24E0A8E88286}">
  <dimension ref="A1:O18"/>
  <sheetViews>
    <sheetView topLeftCell="B1" zoomScale="80" zoomScaleNormal="80" workbookViewId="0">
      <selection activeCell="F8" sqref="F8:N8"/>
    </sheetView>
  </sheetViews>
  <sheetFormatPr defaultRowHeight="15"/>
  <cols>
    <col min="1" max="1" width="56" customWidth="1"/>
    <col min="2" max="2" width="22.7109375" customWidth="1"/>
    <col min="3" max="3" width="11.5703125" customWidth="1"/>
    <col min="4" max="4" width="23.7109375" customWidth="1"/>
    <col min="5" max="5" width="9" customWidth="1"/>
    <col min="6" max="14" width="18.7109375" customWidth="1"/>
    <col min="15" max="15" width="25.5703125" customWidth="1"/>
  </cols>
  <sheetData>
    <row r="1" spans="1:15" ht="20.25" customHeight="1">
      <c r="A1" s="65" t="s">
        <v>3</v>
      </c>
      <c r="B1" s="66"/>
      <c r="C1" s="66"/>
      <c r="D1" s="67"/>
    </row>
    <row r="2" spans="1:15">
      <c r="A2" s="68"/>
      <c r="B2" s="69"/>
      <c r="C2" s="69"/>
      <c r="D2" s="70"/>
    </row>
    <row r="3" spans="1:15">
      <c r="A3" s="1" t="s">
        <v>4</v>
      </c>
      <c r="B3" s="8" t="s">
        <v>5</v>
      </c>
      <c r="C3" s="2" t="s">
        <v>6</v>
      </c>
      <c r="D3" s="3"/>
    </row>
    <row r="4" spans="1:15" ht="24.75" customHeight="1">
      <c r="A4" s="30"/>
      <c r="B4" s="31"/>
      <c r="C4" s="4">
        <v>1</v>
      </c>
      <c r="D4" s="5"/>
    </row>
    <row r="5" spans="1:15" s="36" customFormat="1" ht="18.75">
      <c r="A5" s="34"/>
      <c r="B5" s="71" t="s">
        <v>7</v>
      </c>
      <c r="C5" s="72"/>
      <c r="D5" s="35">
        <f>SUM(B4:B4)</f>
        <v>0</v>
      </c>
    </row>
    <row r="6" spans="1:15" ht="23.25">
      <c r="A6" s="6"/>
      <c r="B6" s="7"/>
      <c r="C6" s="7"/>
      <c r="D6" s="20"/>
    </row>
    <row r="7" spans="1:15" ht="30">
      <c r="A7" s="22" t="s">
        <v>8</v>
      </c>
      <c r="B7" s="23" t="s">
        <v>9</v>
      </c>
      <c r="C7" s="23" t="s">
        <v>6</v>
      </c>
      <c r="D7" s="25"/>
      <c r="E7" s="23" t="s">
        <v>10</v>
      </c>
      <c r="F7" s="26" t="s">
        <v>11</v>
      </c>
      <c r="G7" s="23" t="s">
        <v>12</v>
      </c>
      <c r="H7" s="23" t="s">
        <v>13</v>
      </c>
      <c r="I7" s="23" t="s">
        <v>14</v>
      </c>
      <c r="J7" s="23" t="s">
        <v>15</v>
      </c>
      <c r="K7" s="23" t="s">
        <v>16</v>
      </c>
      <c r="L7" s="23" t="s">
        <v>17</v>
      </c>
      <c r="M7" s="23" t="s">
        <v>18</v>
      </c>
      <c r="N7" s="23" t="s">
        <v>19</v>
      </c>
      <c r="O7" s="24" t="s">
        <v>20</v>
      </c>
    </row>
    <row r="8" spans="1:15" ht="66.75" customHeight="1">
      <c r="A8" s="48" t="s">
        <v>21</v>
      </c>
      <c r="B8" s="19"/>
      <c r="C8" s="21">
        <v>1</v>
      </c>
      <c r="D8" s="19"/>
      <c r="E8" s="27"/>
      <c r="F8" s="32"/>
      <c r="G8" s="32"/>
      <c r="H8" s="32"/>
      <c r="I8" s="32"/>
      <c r="J8" s="32"/>
      <c r="K8" s="32"/>
      <c r="L8" s="32"/>
      <c r="M8" s="32"/>
      <c r="N8" s="32"/>
      <c r="O8" s="33"/>
    </row>
    <row r="9" spans="1:15" s="41" customFormat="1" ht="18">
      <c r="A9" s="37"/>
      <c r="B9" s="38" t="s">
        <v>22</v>
      </c>
      <c r="C9" s="39"/>
      <c r="D9" s="28"/>
      <c r="E9" s="40"/>
      <c r="F9" s="28">
        <f>F8</f>
        <v>0</v>
      </c>
      <c r="G9" s="28">
        <f t="shared" ref="G9:N9" si="0">G8</f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>L8</f>
        <v>0</v>
      </c>
      <c r="M9" s="28">
        <f>M8</f>
        <v>0</v>
      </c>
      <c r="N9" s="28">
        <f t="shared" si="0"/>
        <v>0</v>
      </c>
      <c r="O9" s="29">
        <f>SUM(F9:N9)</f>
        <v>0</v>
      </c>
    </row>
    <row r="11" spans="1:15">
      <c r="A11" s="49" t="s">
        <v>23</v>
      </c>
      <c r="B11" s="50" t="s">
        <v>24</v>
      </c>
      <c r="C11" s="51" t="s">
        <v>6</v>
      </c>
      <c r="D11" s="52"/>
    </row>
    <row r="12" spans="1:15" ht="27" customHeight="1">
      <c r="A12" s="57" t="s">
        <v>25</v>
      </c>
      <c r="B12" s="31"/>
      <c r="C12" s="4">
        <v>1</v>
      </c>
      <c r="D12" s="53"/>
    </row>
    <row r="13" spans="1:15" ht="21.75" customHeight="1">
      <c r="A13" s="54"/>
      <c r="B13" s="73" t="s">
        <v>26</v>
      </c>
      <c r="C13" s="74"/>
      <c r="D13" s="55">
        <f>SUM(B12:B12)</f>
        <v>0</v>
      </c>
    </row>
    <row r="16" spans="1:15" s="45" customFormat="1" ht="21">
      <c r="A16" s="46" t="s">
        <v>27</v>
      </c>
      <c r="B16" s="42">
        <f>D5+O9-D13</f>
        <v>0</v>
      </c>
      <c r="C16" s="43"/>
      <c r="D16" s="43"/>
      <c r="E16" s="42"/>
      <c r="F16" s="43"/>
      <c r="G16" s="43"/>
      <c r="H16" s="43"/>
      <c r="I16" s="43"/>
      <c r="J16" s="43"/>
      <c r="K16" s="43"/>
      <c r="L16" s="43"/>
      <c r="M16" s="43"/>
      <c r="N16" s="43"/>
      <c r="O16" s="44"/>
    </row>
    <row r="18" spans="1:1">
      <c r="A18" s="47"/>
    </row>
  </sheetData>
  <sheetProtection algorithmName="SHA-512" hashValue="eNN7AQMQgHVgUC7ab06ra9l7ANICxuW9XnkxPEYS9FzcSeSzoJOh0ncN0zqw5EbaRavFn//6AdX3XlPH6LWF4Q==" saltValue="V5In6mK2bt0BYEvPhrOKhQ==" spinCount="100000" sheet="1" objects="1" scenarios="1"/>
  <protectedRanges>
    <protectedRange algorithmName="SHA-512" hashValue="A6lXbdH6/y9iWGtC9T++N6ZhvUQ6LB0L5A3tjhMsbo9LJADB6lwKwYT1E9fwvF434+SD1NV/E+a34sOyb5mHjw==" saltValue="gnbZPajiBbWmdvqFWpYecQ==" spinCount="100000" sqref="A4:B4 F8:N8 A12:B12" name="in te vullen prijzen"/>
  </protectedRanges>
  <mergeCells count="3">
    <mergeCell ref="A1:D2"/>
    <mergeCell ref="B5:C5"/>
    <mergeCell ref="B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04B3-A90A-415D-A8FC-A86AE9E345A6}">
  <dimension ref="A1:O18"/>
  <sheetViews>
    <sheetView tabSelected="1" zoomScale="80" zoomScaleNormal="80" workbookViewId="0">
      <selection activeCell="B4" sqref="B4"/>
    </sheetView>
  </sheetViews>
  <sheetFormatPr defaultRowHeight="15"/>
  <cols>
    <col min="1" max="1" width="56" customWidth="1"/>
    <col min="2" max="2" width="22.7109375" customWidth="1"/>
    <col min="3" max="3" width="11.5703125" customWidth="1"/>
    <col min="4" max="4" width="23.7109375" customWidth="1"/>
    <col min="5" max="5" width="9" customWidth="1"/>
    <col min="6" max="14" width="18.7109375" customWidth="1"/>
    <col min="15" max="15" width="25.5703125" customWidth="1"/>
  </cols>
  <sheetData>
    <row r="1" spans="1:15" ht="20.25" customHeight="1">
      <c r="A1" s="65" t="s">
        <v>28</v>
      </c>
      <c r="B1" s="66"/>
      <c r="C1" s="66"/>
      <c r="D1" s="67"/>
    </row>
    <row r="2" spans="1:15">
      <c r="A2" s="68"/>
      <c r="B2" s="69"/>
      <c r="C2" s="69"/>
      <c r="D2" s="70"/>
    </row>
    <row r="3" spans="1:15">
      <c r="A3" s="1" t="s">
        <v>4</v>
      </c>
      <c r="B3" s="8" t="s">
        <v>5</v>
      </c>
      <c r="C3" s="2" t="s">
        <v>6</v>
      </c>
      <c r="D3" s="3"/>
    </row>
    <row r="4" spans="1:15" ht="24.75" customHeight="1">
      <c r="A4" s="30" t="s">
        <v>29</v>
      </c>
      <c r="B4" s="31"/>
      <c r="C4" s="4">
        <v>1</v>
      </c>
      <c r="D4" s="5"/>
    </row>
    <row r="5" spans="1:15" s="36" customFormat="1" ht="18.75">
      <c r="A5" s="34"/>
      <c r="B5" s="71" t="s">
        <v>7</v>
      </c>
      <c r="C5" s="72"/>
      <c r="D5" s="35">
        <f>SUM(B4:B4)</f>
        <v>0</v>
      </c>
    </row>
    <row r="6" spans="1:15" ht="23.25">
      <c r="A6" s="6"/>
      <c r="B6" s="7"/>
      <c r="C6" s="7"/>
      <c r="D6" s="20"/>
    </row>
    <row r="7" spans="1:15" ht="30">
      <c r="A7" s="22" t="s">
        <v>8</v>
      </c>
      <c r="B7" s="23" t="s">
        <v>9</v>
      </c>
      <c r="C7" s="23" t="s">
        <v>6</v>
      </c>
      <c r="D7" s="25"/>
      <c r="E7" s="23" t="s">
        <v>10</v>
      </c>
      <c r="F7" s="26" t="s">
        <v>11</v>
      </c>
      <c r="G7" s="23" t="s">
        <v>12</v>
      </c>
      <c r="H7" s="23" t="s">
        <v>13</v>
      </c>
      <c r="I7" s="23" t="s">
        <v>14</v>
      </c>
      <c r="J7" s="23" t="s">
        <v>15</v>
      </c>
      <c r="K7" s="23" t="s">
        <v>16</v>
      </c>
      <c r="L7" s="23" t="s">
        <v>17</v>
      </c>
      <c r="M7" s="23" t="s">
        <v>18</v>
      </c>
      <c r="N7" s="23" t="s">
        <v>19</v>
      </c>
      <c r="O7" s="24" t="s">
        <v>20</v>
      </c>
    </row>
    <row r="8" spans="1:15" ht="66.75" customHeight="1">
      <c r="A8" s="48" t="s">
        <v>21</v>
      </c>
      <c r="B8" s="19"/>
      <c r="C8" s="21">
        <v>1</v>
      </c>
      <c r="D8" s="19"/>
      <c r="E8" s="27"/>
      <c r="F8" s="32"/>
      <c r="G8" s="32"/>
      <c r="H8" s="32"/>
      <c r="I8" s="32"/>
      <c r="J8" s="32"/>
      <c r="K8" s="32"/>
      <c r="L8" s="32"/>
      <c r="M8" s="32"/>
      <c r="N8" s="32"/>
      <c r="O8" s="33"/>
    </row>
    <row r="9" spans="1:15" s="41" customFormat="1" ht="18">
      <c r="A9" s="37"/>
      <c r="B9" s="38" t="s">
        <v>22</v>
      </c>
      <c r="C9" s="39"/>
      <c r="D9" s="28"/>
      <c r="E9" s="40"/>
      <c r="F9" s="28">
        <f>F8</f>
        <v>0</v>
      </c>
      <c r="G9" s="28">
        <f t="shared" ref="G9:N9" si="0">G8</f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>L8</f>
        <v>0</v>
      </c>
      <c r="M9" s="28">
        <f>M8</f>
        <v>0</v>
      </c>
      <c r="N9" s="28">
        <f t="shared" si="0"/>
        <v>0</v>
      </c>
      <c r="O9" s="29">
        <f>SUM(F9:N9)</f>
        <v>0</v>
      </c>
    </row>
    <row r="11" spans="1:15">
      <c r="A11" s="49" t="s">
        <v>23</v>
      </c>
      <c r="B11" s="50" t="s">
        <v>24</v>
      </c>
      <c r="C11" s="51" t="s">
        <v>6</v>
      </c>
      <c r="D11" s="52"/>
    </row>
    <row r="12" spans="1:15" ht="27" customHeight="1">
      <c r="A12" s="56" t="s">
        <v>30</v>
      </c>
      <c r="B12" s="31"/>
      <c r="C12" s="4">
        <v>1</v>
      </c>
      <c r="D12" s="53"/>
    </row>
    <row r="13" spans="1:15" ht="21.75" customHeight="1">
      <c r="A13" s="54"/>
      <c r="B13" s="73" t="s">
        <v>26</v>
      </c>
      <c r="C13" s="74"/>
      <c r="D13" s="55">
        <f>SUM(B12:B12)</f>
        <v>0</v>
      </c>
    </row>
    <row r="16" spans="1:15" s="45" customFormat="1" ht="21">
      <c r="A16" s="46" t="s">
        <v>27</v>
      </c>
      <c r="B16" s="42">
        <f>O9+D5-D13</f>
        <v>0</v>
      </c>
      <c r="C16" s="43"/>
      <c r="D16" s="43"/>
      <c r="E16" s="42"/>
      <c r="F16" s="43"/>
      <c r="G16" s="43"/>
      <c r="H16" s="43"/>
      <c r="I16" s="43"/>
      <c r="J16" s="43"/>
      <c r="K16" s="43"/>
      <c r="L16" s="43"/>
      <c r="M16" s="43"/>
      <c r="N16" s="43"/>
      <c r="O16" s="44"/>
    </row>
    <row r="18" spans="1:1">
      <c r="A18" s="47"/>
    </row>
  </sheetData>
  <sheetProtection algorithmName="SHA-512" hashValue="AqeYQKdNHS+83JrDGt4ShjAAZhxqUiCyePlLug930Fqh63w+FXI4O7teyymKRsg3px7TJBGN2hQ4X7InYxDKtw==" saltValue="V4IBI4fCrNe2PoMpnxgd5A==" spinCount="100000" sheet="1" objects="1" scenarios="1"/>
  <protectedRanges>
    <protectedRange algorithmName="SHA-512" hashValue="A6lXbdH6/y9iWGtC9T++N6ZhvUQ6LB0L5A3tjhMsbo9LJADB6lwKwYT1E9fwvF434+SD1NV/E+a34sOyb5mHjw==" saltValue="gnbZPajiBbWmdvqFWpYecQ==" spinCount="100000" sqref="A4:B4 F8:N8 A12:B12" name="in te vullen prijzen"/>
  </protectedRanges>
  <mergeCells count="3">
    <mergeCell ref="A1:D2"/>
    <mergeCell ref="B5:C5"/>
    <mergeCell ref="B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7C093356F2E42B42EF3AB0527DC32" ma:contentTypeVersion="14" ma:contentTypeDescription="Een nieuw document maken." ma:contentTypeScope="" ma:versionID="5b974a7769ce19a9a1f51c1b8353e7f8">
  <xsd:schema xmlns:xsd="http://www.w3.org/2001/XMLSchema" xmlns:xs="http://www.w3.org/2001/XMLSchema" xmlns:p="http://schemas.microsoft.com/office/2006/metadata/properties" xmlns:ns2="e662577e-a998-4d43-bcc0-d60ab2a724e1" xmlns:ns3="630dce5b-7ca5-43ee-9a71-01fffc04bad1" targetNamespace="http://schemas.microsoft.com/office/2006/metadata/properties" ma:root="true" ma:fieldsID="0a3f3f266e340702f7e4a57a975d91e6" ns2:_="" ns3:_="">
    <xsd:import namespace="e662577e-a998-4d43-bcc0-d60ab2a724e1"/>
    <xsd:import namespace="630dce5b-7ca5-43ee-9a71-01fffc04b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2577e-a998-4d43-bcc0-d60ab2a72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dce5b-7ca5-43ee-9a71-01fffc04bad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7ff877-0552-42d9-83ae-d09a0f1cb997}" ma:internalName="TaxCatchAll" ma:showField="CatchAllData" ma:web="630dce5b-7ca5-43ee-9a71-01fffc04b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62577e-a998-4d43-bcc0-d60ab2a724e1">
      <Terms xmlns="http://schemas.microsoft.com/office/infopath/2007/PartnerControls"/>
    </lcf76f155ced4ddcb4097134ff3c332f>
    <TaxCatchAll xmlns="630dce5b-7ca5-43ee-9a71-01fffc04bad1" xsi:nil="true"/>
  </documentManagement>
</p:properties>
</file>

<file path=customXml/itemProps1.xml><?xml version="1.0" encoding="utf-8"?>
<ds:datastoreItem xmlns:ds="http://schemas.openxmlformats.org/officeDocument/2006/customXml" ds:itemID="{8164BCF3-D928-4498-9ACB-5DE445488D65}"/>
</file>

<file path=customXml/itemProps2.xml><?xml version="1.0" encoding="utf-8"?>
<ds:datastoreItem xmlns:ds="http://schemas.openxmlformats.org/officeDocument/2006/customXml" ds:itemID="{6F84F72E-B880-46BB-81EE-F6F13EF26A0F}"/>
</file>

<file path=customXml/itemProps3.xml><?xml version="1.0" encoding="utf-8"?>
<ds:datastoreItem xmlns:ds="http://schemas.openxmlformats.org/officeDocument/2006/customXml" ds:itemID="{E9851477-6E43-4BBD-94DE-5AAE890FB0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Erasmus 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Anniek Hoogendorp - Karathanos</dc:creator>
  <cp:keywords/>
  <dc:description/>
  <cp:lastModifiedBy>David de Vries</cp:lastModifiedBy>
  <cp:revision/>
  <dcterms:created xsi:type="dcterms:W3CDTF">2024-08-05T07:23:06Z</dcterms:created>
  <dcterms:modified xsi:type="dcterms:W3CDTF">2025-05-30T10:03:54Z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0x010100DA47C093356F2E42B42EF3AB0527DC32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Order">
    <vt:r8>2574700</vt:r8>
  </property>
</Properties>
</file>