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ject\Oegstgeest\2024 EUA IRDC en GFT-e\03 Nota van Inlichtingen\"/>
    </mc:Choice>
  </mc:AlternateContent>
  <bookViews>
    <workbookView xWindow="0" yWindow="0" windowWidth="24000" windowHeight="9600"/>
  </bookViews>
  <sheets>
    <sheet name="Scoreblad circulariteit" sheetId="2" r:id="rId1"/>
  </sheets>
  <definedNames>
    <definedName name="aantal_jaren_garantie">#REF!</definedName>
    <definedName name="Garantie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2" l="1"/>
  <c r="K17" i="2" l="1"/>
  <c r="F31" i="2" l="1"/>
  <c r="K16" i="2"/>
  <c r="K15" i="2"/>
  <c r="K19" i="2" s="1"/>
  <c r="K20" i="2" l="1"/>
  <c r="I26" i="2" s="1"/>
  <c r="L26" i="2" l="1"/>
</calcChain>
</file>

<file path=xl/sharedStrings.xml><?xml version="1.0" encoding="utf-8"?>
<sst xmlns="http://schemas.openxmlformats.org/spreadsheetml/2006/main" count="29" uniqueCount="28">
  <si>
    <t>Leveren van Gfe zuilen</t>
  </si>
  <si>
    <t>Invulblad Gunningscriterium Circulariteit van grondstoffen</t>
  </si>
  <si>
    <t>Alle GELE vakken invullen!</t>
  </si>
  <si>
    <t>Inschrijver:</t>
  </si>
  <si>
    <t>Scoring samenstelling circulaire romp Gfe zuil (stalen gedeelte)</t>
  </si>
  <si>
    <t>Romp Gfe zuil (stalen gedeelte)</t>
  </si>
  <si>
    <t>Type-aanduiding en markering leverancier</t>
  </si>
  <si>
    <t>SAMENSTELLING</t>
  </si>
  <si>
    <t>Waardering¹</t>
  </si>
  <si>
    <t>Massa percentage in Gfe zuil</t>
  </si>
  <si>
    <t>Product 'score circulair'</t>
  </si>
  <si>
    <t>Secundaire grondstoffen van hergebruikt materiaal (staal)</t>
  </si>
  <si>
    <t>Overige grondstoffen, vulmiddelen e.d., max 10%</t>
  </si>
  <si>
    <t>Totale massa</t>
  </si>
  <si>
    <t xml:space="preserve"> </t>
  </si>
  <si>
    <t>Factor Samenstelling</t>
  </si>
  <si>
    <t>Score samenstelling romp</t>
  </si>
  <si>
    <t>=</t>
  </si>
  <si>
    <t>¹ op basis van de beschikbare informatie en expert guess</t>
  </si>
  <si>
    <t>Score totaal</t>
  </si>
  <si>
    <t>Percentage fictieve korting totaal*</t>
  </si>
  <si>
    <t>Totaalscore circulariteit</t>
  </si>
  <si>
    <t>*Inschrijver dient alleen de gele velden in te vullen. Alle gele velden dienen te worden ingevuld. Het niet of niet volledig invullen van dit scoreblad en/of het niet opgegeven van de daarbij behorende bewijsmiddelen en/of het niet indienen van een (voldoende) plan van aanpak levert 0% fictieve korting op voor dit gunningscriterium.</t>
  </si>
  <si>
    <t>De totaalscore op het onderdeel circulariteit wordt getoond (in punten en in % fictieve korting) in de donkergele cellen.</t>
  </si>
  <si>
    <r>
      <t xml:space="preserve">De theoretisch maximale score op het onderdeel kwaliteit is </t>
    </r>
    <r>
      <rPr>
        <b/>
        <sz val="11"/>
        <color theme="1"/>
        <rFont val="Calibri"/>
        <family val="2"/>
        <scheme val="minor"/>
      </rPr>
      <t xml:space="preserve">maximaal </t>
    </r>
  </si>
  <si>
    <t>punten voor dit scoreblad;</t>
  </si>
  <si>
    <t>en 100% fictieve korting voor dit scoreblad.</t>
  </si>
  <si>
    <t>Virgin (primaire) grondstoffen (staal), max.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</si>
</sst>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0"/>
      <color indexed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AF9E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BE57B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9" fontId="11" fillId="0" borderId="0" applyFont="0" applyFill="0" applyBorder="0" applyAlignment="0" applyProtection="0"/>
  </cellStyleXfs>
  <cellXfs count="109">
    <xf numFmtId="0" fontId="0" fillId="0" borderId="0" xfId="0"/>
    <xf numFmtId="0" fontId="0" fillId="4" borderId="0" xfId="0" applyFill="1"/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3" fillId="4" borderId="0" xfId="1" applyFont="1" applyFill="1"/>
    <xf numFmtId="0" fontId="4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0" xfId="0" applyFont="1" applyFill="1" applyAlignment="1" applyProtection="1">
      <alignment vertical="center" wrapText="1"/>
      <protection locked="0"/>
    </xf>
    <xf numFmtId="0" fontId="6" fillId="4" borderId="0" xfId="0" applyFont="1" applyFill="1" applyAlignment="1">
      <alignment vertical="center"/>
    </xf>
    <xf numFmtId="4" fontId="6" fillId="4" borderId="0" xfId="0" applyNumberFormat="1" applyFont="1" applyFill="1" applyAlignment="1">
      <alignment vertical="center"/>
    </xf>
    <xf numFmtId="0" fontId="6" fillId="4" borderId="0" xfId="0" applyFont="1" applyFill="1" applyAlignment="1">
      <alignment horizontal="left" vertical="center"/>
    </xf>
    <xf numFmtId="0" fontId="0" fillId="4" borderId="17" xfId="0" applyFill="1" applyBorder="1"/>
    <xf numFmtId="0" fontId="9" fillId="4" borderId="0" xfId="0" applyFont="1" applyFill="1"/>
    <xf numFmtId="0" fontId="5" fillId="4" borderId="0" xfId="0" applyFont="1" applyFill="1" applyAlignment="1">
      <alignment vertical="center"/>
    </xf>
    <xf numFmtId="0" fontId="7" fillId="4" borderId="0" xfId="0" applyFont="1" applyFill="1" applyAlignment="1" applyProtection="1">
      <alignment vertical="center"/>
      <protection locked="0"/>
    </xf>
    <xf numFmtId="10" fontId="9" fillId="4" borderId="0" xfId="2" applyNumberFormat="1" applyFont="1" applyFill="1" applyBorder="1" applyAlignment="1">
      <alignment vertical="center"/>
    </xf>
    <xf numFmtId="1" fontId="0" fillId="3" borderId="4" xfId="0" applyNumberFormat="1" applyFill="1" applyBorder="1"/>
    <xf numFmtId="0" fontId="0" fillId="0" borderId="6" xfId="0" applyBorder="1"/>
    <xf numFmtId="0" fontId="0" fillId="3" borderId="4" xfId="0" applyFill="1" applyBorder="1"/>
    <xf numFmtId="0" fontId="0" fillId="0" borderId="13" xfId="0" applyBorder="1"/>
    <xf numFmtId="0" fontId="0" fillId="0" borderId="20" xfId="0" applyBorder="1"/>
    <xf numFmtId="0" fontId="0" fillId="0" borderId="12" xfId="0" applyBorder="1"/>
    <xf numFmtId="0" fontId="14" fillId="0" borderId="24" xfId="0" applyFont="1" applyBorder="1" applyAlignment="1">
      <alignment horizontal="right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quotePrefix="1" applyFill="1" applyBorder="1" applyAlignment="1">
      <alignment horizontal="left"/>
    </xf>
    <xf numFmtId="0" fontId="0" fillId="6" borderId="26" xfId="0" quotePrefix="1" applyFill="1" applyBorder="1" applyAlignment="1">
      <alignment horizontal="left"/>
    </xf>
    <xf numFmtId="0" fontId="0" fillId="0" borderId="24" xfId="0" applyBorder="1"/>
    <xf numFmtId="0" fontId="0" fillId="0" borderId="19" xfId="0" applyBorder="1"/>
    <xf numFmtId="1" fontId="0" fillId="0" borderId="23" xfId="0" applyNumberFormat="1" applyBorder="1"/>
    <xf numFmtId="0" fontId="0" fillId="0" borderId="28" xfId="0" applyBorder="1"/>
    <xf numFmtId="0" fontId="0" fillId="4" borderId="11" xfId="0" applyFill="1" applyBorder="1"/>
    <xf numFmtId="0" fontId="0" fillId="4" borderId="7" xfId="0" applyFill="1" applyBorder="1"/>
    <xf numFmtId="0" fontId="0" fillId="4" borderId="10" xfId="0" applyFill="1" applyBorder="1"/>
    <xf numFmtId="2" fontId="15" fillId="0" borderId="22" xfId="0" applyNumberFormat="1" applyFont="1" applyBorder="1"/>
    <xf numFmtId="0" fontId="0" fillId="4" borderId="20" xfId="0" applyFill="1" applyBorder="1"/>
    <xf numFmtId="0" fontId="0" fillId="4" borderId="29" xfId="0" applyFill="1" applyBorder="1"/>
    <xf numFmtId="0" fontId="0" fillId="4" borderId="16" xfId="0" applyFill="1" applyBorder="1"/>
    <xf numFmtId="0" fontId="0" fillId="4" borderId="18" xfId="0" applyFill="1" applyBorder="1"/>
    <xf numFmtId="0" fontId="16" fillId="0" borderId="0" xfId="0" applyFont="1" applyAlignment="1">
      <alignment horizontal="left" vertical="center" wrapText="1"/>
    </xf>
    <xf numFmtId="0" fontId="0" fillId="3" borderId="13" xfId="0" applyFill="1" applyBorder="1"/>
    <xf numFmtId="0" fontId="12" fillId="0" borderId="0" xfId="0" applyFont="1" applyAlignment="1">
      <alignment vertical="center"/>
    </xf>
    <xf numFmtId="0" fontId="12" fillId="0" borderId="0" xfId="0" applyFont="1"/>
    <xf numFmtId="0" fontId="12" fillId="2" borderId="5" xfId="0" applyFont="1" applyFill="1" applyBorder="1" applyProtection="1">
      <protection locked="0"/>
    </xf>
    <xf numFmtId="0" fontId="12" fillId="0" borderId="5" xfId="0" applyFont="1" applyBorder="1"/>
    <xf numFmtId="0" fontId="0" fillId="0" borderId="2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0" xfId="0" applyBorder="1" applyAlignment="1">
      <alignment horizontal="right"/>
    </xf>
    <xf numFmtId="0" fontId="0" fillId="0" borderId="0" xfId="0" applyAlignment="1">
      <alignment horizontal="right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0" fontId="14" fillId="5" borderId="14" xfId="0" applyFont="1" applyFill="1" applyBorder="1" applyAlignment="1">
      <alignment horizontal="left"/>
    </xf>
    <xf numFmtId="0" fontId="14" fillId="5" borderId="9" xfId="0" applyFont="1" applyFill="1" applyBorder="1" applyAlignment="1">
      <alignment horizontal="left"/>
    </xf>
    <xf numFmtId="0" fontId="14" fillId="5" borderId="20" xfId="0" applyFont="1" applyFill="1" applyBorder="1" applyAlignment="1">
      <alignment horizontal="left"/>
    </xf>
    <xf numFmtId="0" fontId="14" fillId="5" borderId="0" xfId="0" applyFont="1" applyFill="1" applyAlignment="1">
      <alignment horizontal="left"/>
    </xf>
    <xf numFmtId="0" fontId="10" fillId="5" borderId="30" xfId="0" applyFont="1" applyFill="1" applyBorder="1" applyAlignment="1">
      <alignment horizontal="center"/>
    </xf>
    <xf numFmtId="0" fontId="10" fillId="5" borderId="21" xfId="0" applyFont="1" applyFill="1" applyBorder="1" applyAlignment="1">
      <alignment horizontal="center"/>
    </xf>
    <xf numFmtId="0" fontId="10" fillId="5" borderId="31" xfId="0" applyFont="1" applyFill="1" applyBorder="1" applyAlignment="1">
      <alignment horizontal="center" wrapText="1"/>
    </xf>
    <xf numFmtId="0" fontId="10" fillId="5" borderId="8" xfId="0" applyFont="1" applyFill="1" applyBorder="1" applyAlignment="1">
      <alignment horizontal="center" wrapText="1"/>
    </xf>
    <xf numFmtId="0" fontId="10" fillId="5" borderId="32" xfId="0" applyFont="1" applyFill="1" applyBorder="1" applyAlignment="1">
      <alignment horizontal="center" wrapText="1"/>
    </xf>
    <xf numFmtId="0" fontId="10" fillId="5" borderId="22" xfId="0" applyFont="1" applyFill="1" applyBorder="1" applyAlignment="1">
      <alignment horizont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12" fillId="5" borderId="14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10" fillId="4" borderId="11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4" fillId="7" borderId="16" xfId="0" applyFont="1" applyFill="1" applyBorder="1" applyAlignment="1">
      <alignment horizontal="left" vertical="center"/>
    </xf>
    <xf numFmtId="0" fontId="4" fillId="7" borderId="17" xfId="0" applyFont="1" applyFill="1" applyBorder="1" applyAlignment="1">
      <alignment horizontal="left" vertical="center"/>
    </xf>
    <xf numFmtId="0" fontId="4" fillId="7" borderId="18" xfId="0" applyFont="1" applyFill="1" applyBorder="1" applyAlignment="1">
      <alignment horizontal="left" vertical="center"/>
    </xf>
    <xf numFmtId="4" fontId="4" fillId="7" borderId="16" xfId="0" applyNumberFormat="1" applyFont="1" applyFill="1" applyBorder="1" applyAlignment="1">
      <alignment horizontal="center" vertical="center"/>
    </xf>
    <xf numFmtId="4" fontId="4" fillId="7" borderId="17" xfId="0" applyNumberFormat="1" applyFont="1" applyFill="1" applyBorder="1" applyAlignment="1">
      <alignment horizontal="center" vertical="center"/>
    </xf>
    <xf numFmtId="4" fontId="4" fillId="7" borderId="18" xfId="0" applyNumberFormat="1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4" fillId="4" borderId="1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10" fontId="4" fillId="7" borderId="16" xfId="2" applyNumberFormat="1" applyFont="1" applyFill="1" applyBorder="1" applyAlignment="1">
      <alignment horizontal="center" vertical="center"/>
    </xf>
    <xf numFmtId="10" fontId="4" fillId="7" borderId="17" xfId="2" applyNumberFormat="1" applyFont="1" applyFill="1" applyBorder="1" applyAlignment="1">
      <alignment horizontal="center" vertical="center"/>
    </xf>
    <xf numFmtId="10" fontId="4" fillId="7" borderId="18" xfId="2" applyNumberFormat="1" applyFont="1" applyFill="1" applyBorder="1" applyAlignment="1">
      <alignment horizontal="center" vertical="center"/>
    </xf>
    <xf numFmtId="0" fontId="0" fillId="4" borderId="11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14" fillId="0" borderId="2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3" fillId="5" borderId="11" xfId="0" applyFont="1" applyFill="1" applyBorder="1" applyAlignment="1">
      <alignment horizontal="left" vertical="center"/>
    </xf>
    <xf numFmtId="0" fontId="13" fillId="5" borderId="7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29" xfId="0" applyBorder="1" applyAlignment="1">
      <alignment horizontal="left"/>
    </xf>
  </cellXfs>
  <cellStyles count="3">
    <cellStyle name="Procent" xfId="2" builtinId="5"/>
    <cellStyle name="Standaard" xfId="0" builtinId="0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116416</xdr:colOff>
      <xdr:row>0</xdr:row>
      <xdr:rowOff>137583</xdr:rowOff>
    </xdr:from>
    <xdr:to>
      <xdr:col>11</xdr:col>
      <xdr:colOff>332845</xdr:colOff>
      <xdr:row>5</xdr:row>
      <xdr:rowOff>76728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9CAF48B-DC69-D124-8250-002445136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4916" y="137583"/>
          <a:ext cx="3814762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abSelected="1" zoomScale="90" zoomScaleNormal="90" workbookViewId="0">
      <selection activeCell="J18" sqref="J18"/>
    </sheetView>
  </sheetViews>
  <sheetFormatPr defaultRowHeight="15" x14ac:dyDescent="0.25"/>
  <cols>
    <col min="1" max="1" width="2.5703125" customWidth="1"/>
    <col min="2" max="2" width="47.5703125" customWidth="1"/>
    <col min="3" max="3" width="5.28515625" bestFit="1" customWidth="1"/>
    <col min="4" max="4" width="2.28515625" bestFit="1" customWidth="1"/>
    <col min="5" max="5" width="7" customWidth="1"/>
    <col min="6" max="6" width="5.28515625" bestFit="1" customWidth="1"/>
    <col min="7" max="7" width="2.28515625" bestFit="1" customWidth="1"/>
    <col min="8" max="8" width="6.28515625" customWidth="1"/>
    <col min="9" max="9" width="9" customWidth="1"/>
    <col min="10" max="10" width="14.5703125" customWidth="1"/>
    <col min="11" max="11" width="12.5703125" customWidth="1"/>
    <col min="12" max="12" width="12" customWidth="1"/>
    <col min="13" max="13" width="14.5703125" customWidth="1"/>
    <col min="14" max="14" width="17.5703125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" x14ac:dyDescent="0.25">
      <c r="A2" s="1"/>
      <c r="B2" s="74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2"/>
      <c r="M2" s="3"/>
      <c r="N2" s="3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/>
      <c r="B4" s="14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.75" x14ac:dyDescent="0.25">
      <c r="A5" s="4"/>
      <c r="B5" s="5"/>
      <c r="C5" s="5"/>
      <c r="D5" s="6"/>
      <c r="E5" s="7"/>
      <c r="F5" s="7"/>
      <c r="G5" s="7"/>
      <c r="H5" s="7"/>
      <c r="I5" s="4"/>
      <c r="J5" s="6"/>
      <c r="K5" s="6"/>
      <c r="L5" s="4"/>
      <c r="M5" s="4"/>
      <c r="N5" s="4"/>
    </row>
    <row r="6" spans="1:14" ht="18.75" x14ac:dyDescent="0.25">
      <c r="A6" s="4"/>
      <c r="B6" s="41" t="s">
        <v>2</v>
      </c>
      <c r="C6" s="5"/>
      <c r="D6" s="6"/>
      <c r="E6" s="7"/>
      <c r="F6" s="7"/>
      <c r="G6" s="7"/>
      <c r="H6" s="7"/>
      <c r="I6" s="4"/>
      <c r="J6" s="6"/>
      <c r="K6" s="6"/>
      <c r="L6" s="4"/>
      <c r="M6" s="4"/>
      <c r="N6" s="4"/>
    </row>
    <row r="7" spans="1:14" ht="19.5" thickBot="1" x14ac:dyDescent="0.3">
      <c r="A7" s="4"/>
      <c r="B7" s="5"/>
      <c r="C7" s="5"/>
      <c r="D7" s="6"/>
      <c r="E7" s="7"/>
      <c r="F7" s="7"/>
      <c r="G7" s="7"/>
      <c r="H7" s="7"/>
      <c r="I7" s="4"/>
      <c r="J7" s="6"/>
      <c r="K7" s="6"/>
      <c r="L7" s="4"/>
      <c r="M7" s="4"/>
      <c r="N7" s="4"/>
    </row>
    <row r="8" spans="1:14" ht="19.5" thickBot="1" x14ac:dyDescent="0.3">
      <c r="A8" s="4"/>
      <c r="B8" s="8" t="s">
        <v>3</v>
      </c>
      <c r="C8" s="75"/>
      <c r="D8" s="76"/>
      <c r="E8" s="76"/>
      <c r="F8" s="76"/>
      <c r="G8" s="76"/>
      <c r="H8" s="76"/>
      <c r="I8" s="76"/>
      <c r="J8" s="76"/>
      <c r="K8" s="76"/>
      <c r="L8" s="76"/>
      <c r="M8" s="77"/>
      <c r="N8" s="9"/>
    </row>
    <row r="9" spans="1:14" ht="16.5" thickBot="1" x14ac:dyDescent="0.3">
      <c r="A9" s="10"/>
      <c r="B9" s="12"/>
      <c r="C9" s="12"/>
      <c r="D9" s="12"/>
      <c r="E9" s="12"/>
      <c r="F9" s="12"/>
      <c r="G9" s="12"/>
      <c r="H9" s="12"/>
      <c r="I9" s="10"/>
      <c r="J9" s="10"/>
      <c r="K9" s="11"/>
      <c r="L9" s="10"/>
      <c r="M9" s="10"/>
      <c r="N9" s="11"/>
    </row>
    <row r="10" spans="1:14" ht="15.75" x14ac:dyDescent="0.25">
      <c r="A10" s="10"/>
      <c r="B10" s="64" t="s">
        <v>4</v>
      </c>
      <c r="C10" s="65"/>
      <c r="D10" s="65"/>
      <c r="E10" s="65"/>
      <c r="F10" s="65"/>
      <c r="G10" s="65"/>
      <c r="H10" s="65"/>
      <c r="I10" s="68" t="s">
        <v>5</v>
      </c>
      <c r="J10" s="69"/>
      <c r="K10" s="70"/>
      <c r="L10" s="15"/>
      <c r="M10" s="10"/>
      <c r="N10" s="11"/>
    </row>
    <row r="11" spans="1:14" ht="27.75" customHeight="1" thickBot="1" x14ac:dyDescent="0.3">
      <c r="A11" s="10"/>
      <c r="B11" s="66"/>
      <c r="C11" s="67"/>
      <c r="D11" s="67"/>
      <c r="E11" s="67"/>
      <c r="F11" s="67"/>
      <c r="G11" s="67"/>
      <c r="H11" s="67"/>
      <c r="I11" s="71"/>
      <c r="J11" s="72"/>
      <c r="K11" s="73"/>
      <c r="L11" s="15"/>
      <c r="M11" s="10"/>
      <c r="N11" s="11"/>
    </row>
    <row r="12" spans="1:14" ht="16.5" thickBot="1" x14ac:dyDescent="0.3">
      <c r="A12" s="10"/>
      <c r="B12" s="104" t="s">
        <v>6</v>
      </c>
      <c r="C12" s="105"/>
      <c r="D12" s="105"/>
      <c r="E12" s="105"/>
      <c r="F12" s="105"/>
      <c r="G12" s="105"/>
      <c r="H12" s="105"/>
      <c r="I12" s="51"/>
      <c r="J12" s="52"/>
      <c r="K12" s="53"/>
      <c r="L12" s="16"/>
      <c r="M12" s="10"/>
      <c r="N12" s="11"/>
    </row>
    <row r="13" spans="1:14" ht="15.75" x14ac:dyDescent="0.25">
      <c r="A13" s="10"/>
      <c r="B13" s="54" t="s">
        <v>7</v>
      </c>
      <c r="C13" s="55"/>
      <c r="D13" s="55"/>
      <c r="E13" s="55"/>
      <c r="F13" s="55"/>
      <c r="G13" s="55"/>
      <c r="H13" s="55"/>
      <c r="I13" s="58" t="s">
        <v>8</v>
      </c>
      <c r="J13" s="60" t="s">
        <v>9</v>
      </c>
      <c r="K13" s="62" t="s">
        <v>10</v>
      </c>
      <c r="L13" s="106"/>
      <c r="M13" s="10"/>
      <c r="N13" s="11"/>
    </row>
    <row r="14" spans="1:14" ht="15.75" x14ac:dyDescent="0.25">
      <c r="A14" s="10"/>
      <c r="B14" s="56"/>
      <c r="C14" s="57"/>
      <c r="D14" s="57"/>
      <c r="E14" s="57"/>
      <c r="F14" s="57"/>
      <c r="G14" s="57"/>
      <c r="H14" s="57"/>
      <c r="I14" s="59"/>
      <c r="J14" s="61"/>
      <c r="K14" s="63"/>
      <c r="L14" s="106"/>
      <c r="M14" s="10"/>
      <c r="N14" s="11"/>
    </row>
    <row r="15" spans="1:14" ht="15.75" x14ac:dyDescent="0.25">
      <c r="A15" s="10"/>
      <c r="B15" s="47" t="s">
        <v>27</v>
      </c>
      <c r="C15" s="48"/>
      <c r="D15" s="48"/>
      <c r="E15" s="48"/>
      <c r="F15" s="48"/>
      <c r="G15" s="48"/>
      <c r="H15" s="48"/>
      <c r="I15" s="18">
        <v>2</v>
      </c>
      <c r="J15" s="45">
        <v>0</v>
      </c>
      <c r="K15" s="19">
        <f>I15*J15</f>
        <v>0</v>
      </c>
      <c r="L15" s="10"/>
      <c r="M15" s="10"/>
      <c r="N15" s="11"/>
    </row>
    <row r="16" spans="1:14" ht="15.75" x14ac:dyDescent="0.25">
      <c r="A16" s="10"/>
      <c r="B16" s="47" t="s">
        <v>11</v>
      </c>
      <c r="C16" s="48"/>
      <c r="D16" s="48"/>
      <c r="E16" s="48"/>
      <c r="F16" s="48"/>
      <c r="G16" s="48"/>
      <c r="H16" s="48"/>
      <c r="I16" s="20">
        <v>44</v>
      </c>
      <c r="J16" s="45">
        <v>0</v>
      </c>
      <c r="K16" s="19">
        <f>I16*J16</f>
        <v>0</v>
      </c>
      <c r="L16" s="10"/>
      <c r="M16" s="10"/>
      <c r="N16" s="11"/>
    </row>
    <row r="17" spans="1:17" ht="15.75" x14ac:dyDescent="0.25">
      <c r="A17" s="10"/>
      <c r="B17" s="47" t="s">
        <v>12</v>
      </c>
      <c r="C17" s="107"/>
      <c r="D17" s="107"/>
      <c r="E17" s="107"/>
      <c r="F17" s="107"/>
      <c r="G17" s="107"/>
      <c r="H17" s="108"/>
      <c r="I17" s="42">
        <v>4</v>
      </c>
      <c r="J17" s="45">
        <v>0</v>
      </c>
      <c r="K17" s="19">
        <f>I17*J17</f>
        <v>0</v>
      </c>
      <c r="L17" s="10"/>
      <c r="M17" s="10"/>
      <c r="N17" s="11"/>
    </row>
    <row r="18" spans="1:17" ht="15.75" x14ac:dyDescent="0.25">
      <c r="A18" s="10"/>
      <c r="B18" s="49" t="s">
        <v>13</v>
      </c>
      <c r="C18" s="50"/>
      <c r="D18" s="50"/>
      <c r="E18" s="50"/>
      <c r="F18" s="50"/>
      <c r="G18" s="50"/>
      <c r="H18" s="50"/>
      <c r="I18" s="21"/>
      <c r="J18" s="46">
        <f>SUM(J15:J17)</f>
        <v>0</v>
      </c>
      <c r="K18" s="30"/>
      <c r="L18" s="10"/>
      <c r="M18" s="10"/>
      <c r="N18" s="11"/>
      <c r="Q18" t="s">
        <v>14</v>
      </c>
    </row>
    <row r="19" spans="1:17" ht="16.5" thickBot="1" x14ac:dyDescent="0.3">
      <c r="A19" s="10"/>
      <c r="B19" s="102" t="s">
        <v>15</v>
      </c>
      <c r="C19" s="103"/>
      <c r="D19" s="103"/>
      <c r="E19" s="103"/>
      <c r="F19" s="103"/>
      <c r="G19" s="103"/>
      <c r="H19" s="103"/>
      <c r="I19" s="22"/>
      <c r="J19" s="23"/>
      <c r="K19" s="31">
        <f>SUM(K15:K17)</f>
        <v>0</v>
      </c>
      <c r="L19" s="10"/>
      <c r="M19" s="10"/>
      <c r="N19" s="11"/>
    </row>
    <row r="20" spans="1:17" ht="16.5" thickBot="1" x14ac:dyDescent="0.3">
      <c r="A20" s="10"/>
      <c r="B20" s="24" t="s">
        <v>16</v>
      </c>
      <c r="C20" s="25">
        <v>200</v>
      </c>
      <c r="D20" s="26" t="s">
        <v>17</v>
      </c>
      <c r="E20" s="27">
        <v>0</v>
      </c>
      <c r="F20" s="25">
        <v>1470</v>
      </c>
      <c r="G20" s="26" t="s">
        <v>17</v>
      </c>
      <c r="H20" s="28">
        <v>100</v>
      </c>
      <c r="I20" s="29"/>
      <c r="J20" s="32"/>
      <c r="K20" s="36">
        <f>MAX(0,(IF(J18=100,((K19-$C$20)/(($F$20-$C$20)/$H$20)),0)))</f>
        <v>0</v>
      </c>
      <c r="L20" s="17"/>
      <c r="M20" s="10"/>
      <c r="N20" s="11"/>
    </row>
    <row r="21" spans="1:17" ht="3.95" customHeight="1" thickBot="1" x14ac:dyDescent="0.3">
      <c r="A21" s="10"/>
      <c r="B21" s="100"/>
      <c r="C21" s="101"/>
      <c r="D21" s="101"/>
      <c r="E21" s="101"/>
      <c r="F21" s="101"/>
      <c r="G21" s="101"/>
      <c r="H21" s="101"/>
      <c r="I21" s="33"/>
      <c r="J21" s="34"/>
      <c r="K21" s="35"/>
      <c r="L21" s="10"/>
      <c r="M21" s="10"/>
      <c r="N21" s="11"/>
    </row>
    <row r="22" spans="1:17" ht="16.5" thickBot="1" x14ac:dyDescent="0.3">
      <c r="A22" s="10"/>
      <c r="B22" s="81" t="s">
        <v>18</v>
      </c>
      <c r="C22" s="82"/>
      <c r="D22" s="82"/>
      <c r="E22" s="82"/>
      <c r="F22" s="82"/>
      <c r="G22" s="82"/>
      <c r="H22" s="82"/>
      <c r="I22" s="13"/>
      <c r="J22" s="13"/>
      <c r="K22" s="13"/>
      <c r="L22" s="10"/>
      <c r="M22" s="10"/>
      <c r="N22" s="11"/>
    </row>
    <row r="23" spans="1:17" ht="15.75" x14ac:dyDescent="0.25">
      <c r="A23" s="10"/>
      <c r="B23" s="12"/>
      <c r="C23" s="12"/>
      <c r="D23" s="12"/>
      <c r="E23" s="12"/>
      <c r="F23" s="12"/>
      <c r="G23" s="12"/>
      <c r="H23" s="12"/>
      <c r="I23" s="10"/>
      <c r="J23" s="10"/>
      <c r="K23" s="11"/>
      <c r="L23" s="10"/>
      <c r="M23" s="10"/>
      <c r="N23" s="11"/>
    </row>
    <row r="24" spans="1:17" ht="16.5" thickBot="1" x14ac:dyDescent="0.3">
      <c r="A24" s="10"/>
      <c r="B24" s="12"/>
      <c r="C24" s="12"/>
      <c r="D24" s="12"/>
      <c r="E24" s="12"/>
      <c r="F24" s="12"/>
      <c r="G24" s="12"/>
      <c r="H24" s="12"/>
      <c r="I24" s="10"/>
      <c r="J24" s="10"/>
      <c r="K24" s="11"/>
      <c r="L24" s="10"/>
      <c r="M24" s="10"/>
      <c r="N24" s="11"/>
    </row>
    <row r="25" spans="1:17" ht="21.75" thickBot="1" x14ac:dyDescent="0.3">
      <c r="A25" s="10"/>
      <c r="B25" s="89"/>
      <c r="C25" s="90"/>
      <c r="D25" s="90"/>
      <c r="E25" s="90"/>
      <c r="F25" s="90"/>
      <c r="G25" s="90"/>
      <c r="H25" s="91"/>
      <c r="I25" s="92" t="s">
        <v>19</v>
      </c>
      <c r="J25" s="93"/>
      <c r="K25" s="93"/>
      <c r="L25" s="94" t="s">
        <v>20</v>
      </c>
      <c r="M25" s="95"/>
      <c r="N25" s="96"/>
    </row>
    <row r="26" spans="1:17" ht="19.5" thickBot="1" x14ac:dyDescent="0.3">
      <c r="A26" s="10"/>
      <c r="B26" s="83" t="s">
        <v>21</v>
      </c>
      <c r="C26" s="84"/>
      <c r="D26" s="84"/>
      <c r="E26" s="84"/>
      <c r="F26" s="84"/>
      <c r="G26" s="84"/>
      <c r="H26" s="85"/>
      <c r="I26" s="86">
        <f>K20</f>
        <v>0</v>
      </c>
      <c r="J26" s="87"/>
      <c r="K26" s="88"/>
      <c r="L26" s="97">
        <f>I26/100</f>
        <v>0</v>
      </c>
      <c r="M26" s="98"/>
      <c r="N26" s="99"/>
    </row>
    <row r="27" spans="1:17" ht="15.75" x14ac:dyDescent="0.25">
      <c r="A27" s="10"/>
      <c r="B27" s="12"/>
      <c r="C27" s="12"/>
      <c r="D27" s="12"/>
      <c r="E27" s="12"/>
      <c r="F27" s="12"/>
      <c r="G27" s="12"/>
      <c r="H27" s="12"/>
      <c r="I27" s="10"/>
      <c r="J27" s="10"/>
      <c r="K27" s="11"/>
      <c r="L27" s="10"/>
      <c r="M27" s="10"/>
      <c r="N27" s="11"/>
    </row>
    <row r="28" spans="1:17" ht="15.75" thickBot="1" x14ac:dyDescent="0.3">
      <c r="A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30.95" customHeight="1" x14ac:dyDescent="0.25">
      <c r="A29" s="1"/>
      <c r="B29" s="78" t="s">
        <v>22</v>
      </c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80"/>
    </row>
    <row r="30" spans="1:17" x14ac:dyDescent="0.25">
      <c r="A30" s="1"/>
      <c r="B30" s="37" t="s">
        <v>23</v>
      </c>
      <c r="C30" s="1"/>
      <c r="D30" s="1"/>
      <c r="L30" s="1"/>
      <c r="M30" s="1"/>
      <c r="N30" s="38"/>
    </row>
    <row r="31" spans="1:17" x14ac:dyDescent="0.25">
      <c r="A31" s="1"/>
      <c r="B31" s="37" t="s">
        <v>24</v>
      </c>
      <c r="C31" s="1"/>
      <c r="D31" s="1"/>
      <c r="F31" s="43">
        <f>H20</f>
        <v>100</v>
      </c>
      <c r="G31" s="44" t="s">
        <v>25</v>
      </c>
      <c r="K31" t="s">
        <v>26</v>
      </c>
      <c r="L31" s="1"/>
      <c r="M31" s="1"/>
      <c r="N31" s="38"/>
    </row>
    <row r="32" spans="1:17" ht="15.75" thickBot="1" x14ac:dyDescent="0.3">
      <c r="A32" s="1"/>
      <c r="B32" s="39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40"/>
    </row>
    <row r="33" spans="1: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heetProtection selectLockedCells="1"/>
  <protectedRanges>
    <protectedRange sqref="C8 I12 J15:J17" name="Bereik1"/>
  </protectedRanges>
  <mergeCells count="25">
    <mergeCell ref="B10:H11"/>
    <mergeCell ref="I10:K11"/>
    <mergeCell ref="B2:K2"/>
    <mergeCell ref="C8:M8"/>
    <mergeCell ref="B29:N29"/>
    <mergeCell ref="B22:H22"/>
    <mergeCell ref="B26:H26"/>
    <mergeCell ref="I26:K26"/>
    <mergeCell ref="B25:H25"/>
    <mergeCell ref="I25:K25"/>
    <mergeCell ref="L25:N25"/>
    <mergeCell ref="L26:N26"/>
    <mergeCell ref="B21:H21"/>
    <mergeCell ref="B19:H19"/>
    <mergeCell ref="B12:H12"/>
    <mergeCell ref="L13:L14"/>
    <mergeCell ref="B15:H15"/>
    <mergeCell ref="B16:H16"/>
    <mergeCell ref="B18:H18"/>
    <mergeCell ref="I12:K12"/>
    <mergeCell ref="B13:H14"/>
    <mergeCell ref="I13:I14"/>
    <mergeCell ref="J13:J14"/>
    <mergeCell ref="K13:K14"/>
    <mergeCell ref="B17:H17"/>
  </mergeCells>
  <dataValidations count="4">
    <dataValidation type="whole" showInputMessage="1" showErrorMessage="1" errorTitle="Maximale waarde" error="Totale maximale waarde is 100%" sqref="J16">
      <formula1>0</formula1>
      <formula2>(100-J15)</formula2>
    </dataValidation>
    <dataValidation type="whole" errorTitle="Maximale waarde" error="Totale maximale waarde Virgin is 20%" sqref="J15">
      <formula1>0</formula1>
      <formula2>100</formula2>
    </dataValidation>
    <dataValidation type="whole" operator="equal" allowBlank="1" showInputMessage="1" showErrorMessage="1" errorTitle="Waarde niet juist" error="De totale waarde kan niet meer of minder zijn dan 100%." sqref="J18">
      <formula1>100</formula1>
    </dataValidation>
    <dataValidation type="whole" showErrorMessage="1" errorTitle="Maximale waarde" error="De maximale waarde in deze cel is 10%" sqref="J17">
      <formula1>0</formula1>
      <formula2>10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Scoreblad circulariteit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Wim Nooijen</dc:creator>
  <cp:keywords/>
  <dc:description/>
  <cp:lastModifiedBy>Petra Kerste</cp:lastModifiedBy>
  <cp:revision/>
  <dcterms:created xsi:type="dcterms:W3CDTF">2017-09-13T10:33:40Z</dcterms:created>
  <dcterms:modified xsi:type="dcterms:W3CDTF">2025-02-17T09:26:15Z</dcterms:modified>
  <cp:category/>
  <cp:contentStatus/>
</cp:coreProperties>
</file>