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wijzijnkarel-my.sharepoint.com/personal/m_antens_wijzijnkarel_nl/Documents/1. Trajecten/Gemeentelijk energieloket - ALT/2. Nota van Inlichtingen/"/>
    </mc:Choice>
  </mc:AlternateContent>
  <xr:revisionPtr revIDLastSave="28" documentId="8_{2919FB24-6F4F-436D-B4F4-50CA8A435567}" xr6:coauthVersionLast="47" xr6:coauthVersionMax="47" xr10:uidLastSave="{471D7C95-8266-416E-B135-A52579265132}"/>
  <bookViews>
    <workbookView minimized="1" xWindow="30195" yWindow="1395" windowWidth="21600" windowHeight="11235" activeTab="1" xr2:uid="{7E76CBBB-92E5-4B7E-8C02-385F64EAA72E}"/>
  </bookViews>
  <sheets>
    <sheet name="Perceel 1 Energieloket" sheetId="1" r:id="rId1"/>
    <sheet name="Perceel 2 Isolatieprogramm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1" l="1"/>
  <c r="F30" i="1" s="1"/>
  <c r="F73" i="3"/>
  <c r="F45" i="3"/>
  <c r="F15" i="1"/>
  <c r="F22" i="1" s="1"/>
  <c r="F16" i="3"/>
  <c r="F27" i="3" s="1"/>
  <c r="F31" i="1" l="1"/>
  <c r="F66" i="3"/>
  <c r="F68" i="3" s="1"/>
  <c r="F38" i="3"/>
  <c r="F40" i="3" s="1"/>
  <c r="F80" i="3"/>
  <c r="F82" i="3"/>
  <c r="F90" i="3" s="1"/>
  <c r="F58" i="3"/>
  <c r="F64" i="3" s="1"/>
  <c r="F56" i="3"/>
  <c r="F29" i="3"/>
  <c r="F36" i="3" s="1"/>
  <c r="F91" i="3" l="1"/>
</calcChain>
</file>

<file path=xl/sharedStrings.xml><?xml version="1.0" encoding="utf-8"?>
<sst xmlns="http://schemas.openxmlformats.org/spreadsheetml/2006/main" count="179" uniqueCount="90">
  <si>
    <t>Prijzenblad</t>
  </si>
  <si>
    <t xml:space="preserve">Aanbesteding: </t>
  </si>
  <si>
    <t>Energieloket en Isolatieprogramma</t>
  </si>
  <si>
    <t>Opdrachtgever:</t>
  </si>
  <si>
    <t>Gemeente Altena</t>
  </si>
  <si>
    <t>Kenmerk:</t>
  </si>
  <si>
    <t>K011593</t>
  </si>
  <si>
    <t>Perceel:</t>
  </si>
  <si>
    <t>U vult alleen de gele velden in. Maak verder geen aanpassingen in het formulier, op straffe van uitsluiting.
Bekijk voor het invullen het rode kader onderaan het formulier.</t>
  </si>
  <si>
    <t>Naam Inschrijver</t>
  </si>
  <si>
    <t>Onderdeel</t>
  </si>
  <si>
    <t>Eenheid</t>
  </si>
  <si>
    <t>Kosten per eenheid
(excl btw)</t>
  </si>
  <si>
    <t>Aantal</t>
  </si>
  <si>
    <t>Onderdeel A prijs (exclusief btw)</t>
  </si>
  <si>
    <t>IT kosten</t>
  </si>
  <si>
    <t>Communicatie met de gemeente</t>
  </si>
  <si>
    <t>&lt;door inschrijver hier zelf in te vullen&gt;</t>
  </si>
  <si>
    <t>subtotaal</t>
  </si>
  <si>
    <t xml:space="preserve">Kosten per eenheid (excl. btw) </t>
  </si>
  <si>
    <t>Onderdeel B prijs (exclusief btw)</t>
  </si>
  <si>
    <t>Kosten per eenheid (excl. btw)</t>
  </si>
  <si>
    <t>Gedaan te</t>
  </si>
  <si>
    <t xml:space="preserve">safd
</t>
  </si>
  <si>
    <t>(Plaats )</t>
  </si>
  <si>
    <t>(datum)</t>
  </si>
  <si>
    <t>(Handtekening inschrijver)</t>
  </si>
  <si>
    <t>(Plaats)</t>
  </si>
  <si>
    <t>(Naam bevoegde inschrijver en functie)</t>
  </si>
  <si>
    <t xml:space="preserve">De vaste vergoeding per woning heeft betrekking op: </t>
  </si>
  <si>
    <t>- IT kosten</t>
  </si>
  <si>
    <t>- Back- en frontoffice</t>
  </si>
  <si>
    <t>- Monitoring en rapportage</t>
  </si>
  <si>
    <t>- Projectcoördinatie</t>
  </si>
  <si>
    <t>- Adviesgesprek</t>
  </si>
  <si>
    <t>De provisie per woning, waarin daadwerkelijk minimaal één isolatiemaatregel wordt genomen, heeft betrekking op:</t>
  </si>
  <si>
    <t>- Begeleiding en ontzorging woningeigenaar gedurende klantreis vanaf schriftelijk isolatieadvies</t>
  </si>
  <si>
    <t>woning</t>
  </si>
  <si>
    <t xml:space="preserve">De vaste vergoeding per woning t/m schriftelijke isolatieadvies heeft betrekking op: </t>
  </si>
  <si>
    <t>Onderdeel C prijs (exclusief btw)</t>
  </si>
  <si>
    <t>Kosten per jaar
(excl btw)</t>
  </si>
  <si>
    <t>- Uitbrengen van een schriftelijk isolatieadvies</t>
  </si>
  <si>
    <t>- Begeleiding en ontzorging woningeigenaar gedurende klantreis vanaf onderdeel B</t>
  </si>
  <si>
    <r>
      <t xml:space="preserve">UITVOERING GEMEENTELIJKE SUBSIDIEREGELING LAI
</t>
    </r>
    <r>
      <rPr>
        <b/>
        <sz val="10"/>
        <rFont val="Arial"/>
        <family val="2"/>
      </rPr>
      <t xml:space="preserve">Onderdeel: </t>
    </r>
  </si>
  <si>
    <r>
      <t xml:space="preserve">SPOOR B
</t>
    </r>
    <r>
      <rPr>
        <b/>
        <sz val="10"/>
        <rFont val="Arial"/>
        <family val="2"/>
      </rPr>
      <t>Onderdeel:</t>
    </r>
  </si>
  <si>
    <r>
      <t xml:space="preserve">SPOOR A
</t>
    </r>
    <r>
      <rPr>
        <b/>
        <sz val="10"/>
        <rFont val="Arial"/>
        <family val="2"/>
      </rPr>
      <t>Onderdeel:</t>
    </r>
  </si>
  <si>
    <t>H. Vergoeding per afgehandelde subsidieaanvraag</t>
  </si>
  <si>
    <t xml:space="preserve">De vergoeding per afgehandelde subsidieaanvraag heeft betrekking op: </t>
  </si>
  <si>
    <t>- Eventueel terugvorderen van uitgekeerde subsidiebedragen</t>
  </si>
  <si>
    <t>- Uitbetalen van de subsidie, contant of in vouchers</t>
  </si>
  <si>
    <t>- Beoordelen, beslissen en vaststellen van de subsidieaanvraag</t>
  </si>
  <si>
    <t>subsidieaanvraag</t>
  </si>
  <si>
    <t>Naam Inschrijver:</t>
  </si>
  <si>
    <r>
      <t>G. Vaste vergoedin</t>
    </r>
    <r>
      <rPr>
        <b/>
        <sz val="10"/>
        <color theme="1"/>
        <rFont val="Arial"/>
        <family val="2"/>
      </rPr>
      <t>g per jaar</t>
    </r>
    <r>
      <rPr>
        <b/>
        <sz val="10"/>
        <rFont val="Arial"/>
        <family val="2"/>
      </rPr>
      <t xml:space="preserve"> (in één bedrag opgeven)</t>
    </r>
  </si>
  <si>
    <r>
      <t>D. Vaste vergoeding projectmanagement / overhead</t>
    </r>
    <r>
      <rPr>
        <b/>
        <sz val="10"/>
        <color theme="1"/>
        <rFont val="Arial"/>
        <family val="2"/>
      </rPr>
      <t xml:space="preserve"> per jaar (in één bedrag opgeven)</t>
    </r>
  </si>
  <si>
    <r>
      <t>A. Vaste vergoeding projectmanagement / overhead</t>
    </r>
    <r>
      <rPr>
        <b/>
        <sz val="10"/>
        <color theme="1"/>
        <rFont val="Arial"/>
        <family val="2"/>
      </rPr>
      <t xml:space="preserve"> per jaar (in één bedrag opgeven)</t>
    </r>
  </si>
  <si>
    <t>B. Vaste vergoeding per woning (in één bedrag opgeven)</t>
  </si>
  <si>
    <t>E. Vaste vergoeding per woning (in één bedrag opgeven)</t>
  </si>
  <si>
    <t>F. Provisie per woning (in één bedrag opgeven)</t>
  </si>
  <si>
    <t>C. Provisie per woning (in één bedrag opgeven)</t>
  </si>
  <si>
    <t xml:space="preserve">De vaste vergoeding heeft betrekking op: </t>
  </si>
  <si>
    <t xml:space="preserve">- Inrichting en in stand houden van de uitvoeringsorganisatie </t>
  </si>
  <si>
    <t>- Organiseren informatiebijeenkomsten (zaalhuur, koffie/thee, leveren gastheer, etc.)</t>
  </si>
  <si>
    <t>- Bereiken doelgroep/communicatie (advertenties/flyers/etc.)</t>
  </si>
  <si>
    <t>- Bereiken doelgroep/communicatie (aanbellen/advertenties/flyers/wijkacties/etc.)</t>
  </si>
  <si>
    <t>1 Energieloket</t>
  </si>
  <si>
    <t>2 Isolatieprogramma</t>
  </si>
  <si>
    <t xml:space="preserve">Aantal </t>
  </si>
  <si>
    <t>jaar</t>
  </si>
  <si>
    <t>Inschrijfprijs</t>
  </si>
  <si>
    <t xml:space="preserve">U vult alleen de gele velden in. Maak verder geen aanpassingen in het formulier, op straffe van uitsluiting.
Bekijk voor het invullen het rode kader onderaan het formulier.
De eenheden, kosten en aantallen zijn gebaseerd op de volledige looptijd (incl. verlengingsopties) van de overeenkomst. Er is een plafondbedrag van toepassing. 
De kosten per jaar (onderdelen A, D en G) worden met factor 5,25 vermenigvuldigd zodat we een realistische inschrijfprijs ontvangen voor de totale looptijd (incl. verlengingsopties) van de overeenkomst. </t>
  </si>
  <si>
    <t>Monitoring en rapportage</t>
  </si>
  <si>
    <t>Plafondbedrag €800.000,-</t>
  </si>
  <si>
    <t>Onderdeel D prijs (exclusief btw)</t>
  </si>
  <si>
    <t>Back- en frontoffice</t>
  </si>
  <si>
    <t>Deze kosten hebben betrekking op:</t>
  </si>
  <si>
    <t>een energiecoachbezoek inclusief uitgebracht advies</t>
  </si>
  <si>
    <t>A. Beheer en uitvoeringskosten Energieloket</t>
  </si>
  <si>
    <t>B. Inzet energiecoach</t>
  </si>
  <si>
    <t>Onderdeel E prijs (exclusief btw)</t>
  </si>
  <si>
    <t>Onderdeel F prijs (exclusief btw)</t>
  </si>
  <si>
    <t>Onderdeel G prijs (exclusief btw)</t>
  </si>
  <si>
    <t>Onderdeel H prijs (exclusief btw)</t>
  </si>
  <si>
    <t>e-coachbezoek</t>
  </si>
  <si>
    <r>
      <rPr>
        <u/>
        <sz val="8"/>
        <color rgb="FF000000"/>
        <rFont val="Arial"/>
        <family val="2"/>
      </rPr>
      <t xml:space="preserve">Toelichting:
</t>
    </r>
    <r>
      <rPr>
        <sz val="8"/>
        <color rgb="FF000000"/>
        <rFont val="Arial"/>
        <family val="2"/>
      </rPr>
      <t xml:space="preserve">
De inschrijver verklaart deze inschrijving te doen met inachtneming van de bepalingen en de gegevens zoals deze zijn omschreven in de aanbestedingsstukken. De prijzen zoals hierboven ingevuld zijn inclusief alle kosten voortkomend uit het Programma van Eisen en de kwalitatieve gunningscriteria.
De kosten voor onderdelen A en B hebben betrekking op de vaste looptijd van de opdracht (3 jaar). Voor onderdeel B dient te worden uitgegaan van 120 energiecoachbezoeken inclusief advies per jaar. Dit zijn 360 energiecoachbezoeken gedurende de vaste looptijd van de opdracht. 
																					</t>
    </r>
  </si>
  <si>
    <t>- Organiseren van twee collectieve isolatie acties per jaar (met informatiebijeenkomsten, zaalhuur, leveren gastheer/spreker, etc.)</t>
  </si>
  <si>
    <r>
      <rPr>
        <b/>
        <u/>
        <sz val="8"/>
        <color rgb="FF000000"/>
        <rFont val="Arial"/>
        <family val="2"/>
      </rPr>
      <t xml:space="preserve">Toelichting:
</t>
    </r>
    <r>
      <rPr>
        <sz val="8"/>
        <color rgb="FF000000"/>
        <rFont val="Arial"/>
        <family val="2"/>
      </rPr>
      <t xml:space="preserve">
In dit Prijzenformulier wordt voor zowel spoor A als B uitgegaan van drie componenten waarvoor u een prijs dient op te geven:
A. en D. Een vast bedrag per jaar ter dekking van project-/overheadkosten
B. en E. Een vaste vergoeding per woning ter dekking van de kosten voor gesprek(ken) met de eigenaar en het uitbrengen van een schriftelijk isolatieadvies
C. en F. Een provisie per woning waar de eigenaar daadwerkelijk overgaat tot het nemen van één of meer isolatiemaatregelen
Let op: Voor zowel spoor A als spoor B geldt met betrekking tot onderdelen vaste vergoeding per woning (B en E) en provisie per woning (C en F) dat het subtotaal van onderdeel B niet groter mag zijn dan het subtotaal van onderdeel C én dat het subtotaal van onderdeel E niet groter mag zijn dan het subtotaal van onderdeel F.
Daarnaast dient u voor de uitvoering van de gemeentelijke subsidieregeling LAI prijzen op te geven voor de volgende twee componenten:
G. Een (eventuele) vaste vergoeding per jaar ter dekking van de vaste kosten voor de uitvoering van de gemeentelijke subsidieregeling LAI
H. Een vergoeding per afgehandelde aanvraag gemeentelijke subsidieregeling LAI
De inschrijver verklaart deze inschrijving te doen met inachtneming van de bepalingen en de gegevens zoals deze zijn omschreven in de aanbestedingsstukken. De prijzen zoals hierboven ingevuld zijn inclusief alle kosten voortkomend uit het Programma van Eisen en de kwalitatieve gunningscriteria.
																					</t>
    </r>
  </si>
  <si>
    <t>- Adviesgesprek en het uitbrengen van een schriftelijk verduurzamingsadvies</t>
  </si>
  <si>
    <t>Inschrijvingsbiljet</t>
  </si>
  <si>
    <t xml:space="preserve">De beheer en uitvoeringskosten zijn o.a. inclusief: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</si>
</sst>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_(&quot;€&quot;\ * #,##0.00_);_(&quot;€&quot;\ * \(#,##0.00\);_(&quot;€&quot;\ * &quot;-&quot;??_);_(@_)"/>
    <numFmt numFmtId="165" formatCode="[$-F800]dddd\,\ mmmm\ dd\,\ yyyy"/>
    <numFmt numFmtId="166" formatCode="#,##0.00_ ;\-#,##0.00\ "/>
  </numFmts>
  <fonts count="20" x14ac:knownFonts="1">
    <font>
      <sz val="11"/>
      <color theme="1"/>
      <name val="Aptos Narrow"/>
      <family val="2"/>
      <scheme val="minor"/>
    </font>
    <font>
      <sz val="11"/>
      <color theme="1"/>
      <name val="Aptos Narrow"/>
      <family val="2"/>
      <scheme val="minor"/>
    </font>
    <font>
      <sz val="8"/>
      <name val="Arial"/>
      <family val="2"/>
    </font>
    <font>
      <sz val="11"/>
      <name val="Arial"/>
      <family val="2"/>
    </font>
    <font>
      <b/>
      <sz val="14"/>
      <name val="Arial"/>
      <family val="2"/>
    </font>
    <font>
      <sz val="10"/>
      <name val="Arial"/>
      <family val="2"/>
    </font>
    <font>
      <b/>
      <i/>
      <sz val="10"/>
      <name val="Arial"/>
      <family val="2"/>
    </font>
    <font>
      <b/>
      <sz val="10"/>
      <name val="Arial"/>
      <family val="2"/>
    </font>
    <font>
      <i/>
      <sz val="10"/>
      <name val="Arial"/>
      <family val="2"/>
    </font>
    <font>
      <b/>
      <sz val="15"/>
      <name val="Arial"/>
      <family val="2"/>
    </font>
    <font>
      <sz val="48"/>
      <name val="Arial"/>
      <family val="2"/>
    </font>
    <font>
      <sz val="10"/>
      <color rgb="FF1A1918"/>
      <name val="Arial"/>
      <family val="2"/>
    </font>
    <font>
      <b/>
      <sz val="10"/>
      <color rgb="FF0070C0"/>
      <name val="Arial"/>
      <family val="2"/>
    </font>
    <font>
      <b/>
      <sz val="10"/>
      <color theme="1"/>
      <name val="Arial"/>
      <family val="2"/>
    </font>
    <font>
      <sz val="11"/>
      <color rgb="FFFF0000"/>
      <name val="Arial"/>
      <family val="2"/>
    </font>
    <font>
      <sz val="10"/>
      <color rgb="FFFF0000"/>
      <name val="Arial"/>
      <family val="2"/>
    </font>
    <font>
      <b/>
      <sz val="11"/>
      <name val="Arial"/>
      <family val="2"/>
    </font>
    <font>
      <sz val="8"/>
      <color rgb="FF000000"/>
      <name val="Arial"/>
      <family val="2"/>
    </font>
    <font>
      <b/>
      <u/>
      <sz val="8"/>
      <color rgb="FF000000"/>
      <name val="Arial"/>
      <family val="2"/>
    </font>
    <font>
      <u/>
      <sz val="8"/>
      <color rgb="FF000000"/>
      <name val="Arial"/>
      <family val="2"/>
    </font>
  </fonts>
  <fills count="7">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6" tint="0.7999816888943144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style="medium">
        <color indexed="64"/>
      </left>
      <right style="medium">
        <color indexed="64"/>
      </right>
      <top style="medium">
        <color indexed="64"/>
      </top>
      <bottom/>
      <diagonal/>
    </border>
    <border>
      <left style="medium">
        <color indexed="64"/>
      </left>
      <right style="thin">
        <color indexed="64"/>
      </right>
      <top style="medium">
        <color rgb="FF000000"/>
      </top>
      <bottom style="medium">
        <color indexed="64"/>
      </bottom>
      <diagonal/>
    </border>
    <border>
      <left style="thin">
        <color indexed="64"/>
      </left>
      <right style="thin">
        <color indexed="64"/>
      </right>
      <top style="medium">
        <color rgb="FF000000"/>
      </top>
      <bottom style="medium">
        <color indexed="64"/>
      </bottom>
      <diagonal/>
    </border>
    <border>
      <left style="thin">
        <color indexed="64"/>
      </left>
      <right style="medium">
        <color rgb="FF000000"/>
      </right>
      <top style="medium">
        <color rgb="FF000000"/>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thin">
        <color rgb="FF000000"/>
      </right>
      <top style="medium">
        <color indexed="64"/>
      </top>
      <bottom/>
      <diagonal/>
    </border>
    <border>
      <left style="thin">
        <color indexed="64"/>
      </left>
      <right/>
      <top/>
      <bottom/>
      <diagonal/>
    </border>
    <border>
      <left style="thin">
        <color rgb="FF000000"/>
      </left>
      <right style="medium">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medium">
        <color indexed="64"/>
      </top>
      <bottom style="thin">
        <color indexed="64"/>
      </bottom>
      <diagonal/>
    </border>
    <border>
      <left/>
      <right/>
      <top style="thin">
        <color indexed="64"/>
      </top>
      <bottom/>
      <diagonal/>
    </border>
    <border>
      <left style="medium">
        <color rgb="FF000000"/>
      </left>
      <right style="thin">
        <color indexed="64"/>
      </right>
      <top/>
      <bottom/>
      <diagonal/>
    </border>
    <border>
      <left style="medium">
        <color indexed="64"/>
      </left>
      <right style="thin">
        <color indexed="64"/>
      </right>
      <top/>
      <bottom/>
      <diagonal/>
    </border>
    <border>
      <left style="thin">
        <color indexed="64"/>
      </left>
      <right style="thin">
        <color indexed="64"/>
      </right>
      <top/>
      <bottom style="medium">
        <color auto="1"/>
      </bottom>
      <diagonal/>
    </border>
    <border>
      <left style="medium">
        <color rgb="FF000000"/>
      </left>
      <right/>
      <top/>
      <bottom style="medium">
        <color auto="1"/>
      </bottom>
      <diagonal/>
    </border>
    <border>
      <left/>
      <right style="medium">
        <color rgb="FF000000"/>
      </right>
      <top style="medium">
        <color indexed="64"/>
      </top>
      <bottom style="medium">
        <color indexed="64"/>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rgb="FF000000"/>
      </right>
      <top style="medium">
        <color indexed="64"/>
      </top>
      <bottom style="thin">
        <color indexed="64"/>
      </bottom>
      <diagonal/>
    </border>
    <border>
      <left/>
      <right style="medium">
        <color indexed="64"/>
      </right>
      <top style="medium">
        <color indexed="64"/>
      </top>
      <bottom style="medium">
        <color auto="1"/>
      </bottom>
      <diagonal/>
    </border>
    <border>
      <left style="thin">
        <color rgb="FF000000"/>
      </left>
      <right style="medium">
        <color indexed="64"/>
      </right>
      <top style="medium">
        <color indexed="64"/>
      </top>
      <bottom style="thin">
        <color indexed="64"/>
      </bottom>
      <diagonal/>
    </border>
    <border>
      <left/>
      <right/>
      <top style="medium">
        <color auto="1"/>
      </top>
      <bottom style="medium">
        <color auto="1"/>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top style="medium">
        <color indexed="64"/>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2">
    <xf numFmtId="0" fontId="0" fillId="0" borderId="0"/>
    <xf numFmtId="44" fontId="1" fillId="0" borderId="0" applyFont="0" applyFill="0" applyBorder="0" applyAlignment="0" applyProtection="0"/>
  </cellStyleXfs>
  <cellXfs count="157">
    <xf numFmtId="0" fontId="0" fillId="0" borderId="0" xfId="0"/>
    <xf numFmtId="0" fontId="2" fillId="0" borderId="0" xfId="0" applyFont="1" applyAlignment="1">
      <alignment horizontal="left" vertical="center" wrapText="1"/>
    </xf>
    <xf numFmtId="0" fontId="3" fillId="0" borderId="0" xfId="0" applyFont="1"/>
    <xf numFmtId="49" fontId="3" fillId="0" borderId="0" xfId="0" applyNumberFormat="1" applyFont="1" applyAlignment="1">
      <alignment vertical="center"/>
    </xf>
    <xf numFmtId="0" fontId="3" fillId="0" borderId="0" xfId="0" applyFont="1" applyAlignment="1">
      <alignment vertical="center"/>
    </xf>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vertical="center"/>
    </xf>
    <xf numFmtId="49" fontId="6" fillId="0" borderId="0" xfId="0" applyNumberFormat="1" applyFont="1" applyAlignment="1">
      <alignment horizontal="center" vertical="center" wrapText="1"/>
    </xf>
    <xf numFmtId="0" fontId="5" fillId="0" borderId="0" xfId="0" applyFont="1"/>
    <xf numFmtId="49" fontId="5" fillId="2" borderId="0" xfId="0" applyNumberFormat="1" applyFont="1" applyFill="1" applyAlignment="1">
      <alignment horizontal="left" vertical="center" indent="5"/>
    </xf>
    <xf numFmtId="0" fontId="5" fillId="0" borderId="0" xfId="0" applyFont="1" applyAlignment="1">
      <alignment horizontal="left" vertical="top" wrapText="1"/>
    </xf>
    <xf numFmtId="49" fontId="7" fillId="0" borderId="2" xfId="0" applyNumberFormat="1" applyFont="1" applyBorder="1" applyAlignment="1">
      <alignment horizontal="left" vertical="center" wrapText="1"/>
    </xf>
    <xf numFmtId="0" fontId="7" fillId="0" borderId="0" xfId="0" applyFont="1" applyAlignment="1">
      <alignment vertical="center"/>
    </xf>
    <xf numFmtId="49" fontId="7" fillId="3" borderId="7" xfId="0" applyNumberFormat="1" applyFont="1" applyFill="1" applyBorder="1" applyAlignment="1">
      <alignment horizontal="left" vertical="center" wrapText="1"/>
    </xf>
    <xf numFmtId="0" fontId="5" fillId="0" borderId="8" xfId="0" applyFont="1" applyBorder="1" applyAlignment="1">
      <alignment horizontal="center" vertical="center" wrapText="1"/>
    </xf>
    <xf numFmtId="0" fontId="7" fillId="0" borderId="11" xfId="0" applyFont="1" applyBorder="1" applyAlignment="1">
      <alignment horizontal="left" vertical="center" wrapText="1"/>
    </xf>
    <xf numFmtId="49" fontId="5" fillId="0" borderId="12" xfId="0" applyNumberFormat="1" applyFont="1" applyBorder="1" applyAlignment="1">
      <alignment horizontal="left" vertical="center" wrapText="1"/>
    </xf>
    <xf numFmtId="44" fontId="5" fillId="0" borderId="1" xfId="0" applyNumberFormat="1" applyFont="1" applyBorder="1" applyAlignment="1">
      <alignment horizontal="center" vertical="center" wrapText="1"/>
    </xf>
    <xf numFmtId="37" fontId="5" fillId="0" borderId="1" xfId="0" applyNumberFormat="1" applyFont="1" applyBorder="1" applyAlignment="1">
      <alignment horizontal="center" vertical="center" wrapText="1"/>
    </xf>
    <xf numFmtId="164" fontId="5" fillId="0" borderId="13" xfId="0" applyNumberFormat="1" applyFont="1" applyBorder="1" applyAlignment="1">
      <alignment horizontal="left" vertical="center" wrapText="1"/>
    </xf>
    <xf numFmtId="49" fontId="8" fillId="2" borderId="12" xfId="0" quotePrefix="1" applyNumberFormat="1" applyFont="1" applyFill="1" applyBorder="1" applyAlignment="1">
      <alignment horizontal="left" vertical="center" wrapText="1"/>
    </xf>
    <xf numFmtId="49" fontId="8" fillId="2" borderId="14" xfId="0" quotePrefix="1" applyNumberFormat="1" applyFont="1" applyFill="1" applyBorder="1" applyAlignment="1">
      <alignment horizontal="left" vertical="center" wrapText="1"/>
    </xf>
    <xf numFmtId="0" fontId="5" fillId="0" borderId="16" xfId="0" applyFont="1" applyBorder="1" applyAlignment="1">
      <alignment vertical="center"/>
    </xf>
    <xf numFmtId="0" fontId="5" fillId="0" borderId="17" xfId="0" applyFont="1" applyBorder="1" applyAlignment="1">
      <alignment horizontal="center" vertical="center" wrapText="1"/>
    </xf>
    <xf numFmtId="0" fontId="7" fillId="0" borderId="17" xfId="0" applyFont="1" applyBorder="1" applyAlignment="1">
      <alignment horizontal="center" vertical="center" wrapText="1"/>
    </xf>
    <xf numFmtId="44" fontId="7" fillId="0" borderId="19" xfId="0" applyNumberFormat="1" applyFont="1" applyBorder="1" applyAlignment="1">
      <alignment horizontal="left" vertical="center" wrapText="1"/>
    </xf>
    <xf numFmtId="49" fontId="7" fillId="3" borderId="20" xfId="0" applyNumberFormat="1" applyFont="1" applyFill="1" applyBorder="1" applyAlignment="1">
      <alignment horizontal="left" vertical="center" wrapText="1"/>
    </xf>
    <xf numFmtId="44" fontId="5" fillId="0" borderId="23" xfId="0" applyNumberFormat="1" applyFont="1" applyBorder="1" applyAlignment="1">
      <alignment horizontal="center" vertical="center" wrapText="1"/>
    </xf>
    <xf numFmtId="0" fontId="7" fillId="0" borderId="26" xfId="0" applyFont="1" applyBorder="1" applyAlignment="1">
      <alignment horizontal="center" vertical="center" wrapText="1"/>
    </xf>
    <xf numFmtId="49" fontId="9" fillId="0" borderId="31" xfId="0" applyNumberFormat="1" applyFont="1" applyBorder="1"/>
    <xf numFmtId="0" fontId="9" fillId="0" borderId="30" xfId="0" applyFont="1" applyBorder="1"/>
    <xf numFmtId="44" fontId="9" fillId="2" borderId="32" xfId="0" applyNumberFormat="1" applyFont="1" applyFill="1" applyBorder="1"/>
    <xf numFmtId="49" fontId="9" fillId="0" borderId="33" xfId="0" applyNumberFormat="1" applyFont="1" applyBorder="1" applyAlignment="1">
      <alignment horizontal="right"/>
    </xf>
    <xf numFmtId="0" fontId="9" fillId="0" borderId="34" xfId="0" applyFont="1" applyBorder="1" applyAlignment="1">
      <alignment horizontal="right"/>
    </xf>
    <xf numFmtId="0" fontId="3" fillId="0" borderId="35" xfId="0" applyFont="1" applyBorder="1" applyAlignment="1">
      <alignment horizontal="center"/>
    </xf>
    <xf numFmtId="0" fontId="3" fillId="0" borderId="0" xfId="0" applyFont="1" applyAlignment="1">
      <alignment horizontal="left" vertical="center"/>
    </xf>
    <xf numFmtId="49" fontId="5" fillId="3" borderId="0" xfId="0" applyNumberFormat="1" applyFont="1" applyFill="1" applyAlignment="1">
      <alignment horizontal="right" vertical="top" wrapText="1"/>
    </xf>
    <xf numFmtId="49" fontId="2" fillId="3" borderId="0" xfId="0" applyNumberFormat="1" applyFont="1" applyFill="1" applyAlignment="1">
      <alignment horizontal="left" vertical="top"/>
    </xf>
    <xf numFmtId="0" fontId="2" fillId="0" borderId="0" xfId="0" applyFont="1" applyAlignment="1">
      <alignment horizontal="left" vertical="top"/>
    </xf>
    <xf numFmtId="0" fontId="2" fillId="3" borderId="0" xfId="0" applyFont="1" applyFill="1" applyAlignment="1">
      <alignment horizontal="right" vertical="top" wrapText="1"/>
    </xf>
    <xf numFmtId="0" fontId="2" fillId="3" borderId="0" xfId="0" applyFont="1" applyFill="1" applyAlignment="1">
      <alignment vertical="top" wrapText="1"/>
    </xf>
    <xf numFmtId="49" fontId="3" fillId="0" borderId="0" xfId="0" applyNumberFormat="1" applyFont="1"/>
    <xf numFmtId="49" fontId="7" fillId="3" borderId="0" xfId="0" applyNumberFormat="1" applyFont="1" applyFill="1" applyAlignment="1">
      <alignment horizontal="left" vertical="center" wrapText="1"/>
    </xf>
    <xf numFmtId="49" fontId="7" fillId="3" borderId="42" xfId="0" applyNumberFormat="1" applyFont="1" applyFill="1" applyBorder="1" applyAlignment="1">
      <alignment horizontal="left" vertical="center" wrapText="1"/>
    </xf>
    <xf numFmtId="49" fontId="7" fillId="3" borderId="10" xfId="0" applyNumberFormat="1" applyFont="1" applyFill="1" applyBorder="1" applyAlignment="1">
      <alignment horizontal="left" vertical="center" wrapText="1"/>
    </xf>
    <xf numFmtId="49" fontId="7" fillId="3" borderId="24" xfId="0" applyNumberFormat="1" applyFont="1" applyFill="1" applyBorder="1" applyAlignment="1">
      <alignment horizontal="left" vertical="center" wrapText="1"/>
    </xf>
    <xf numFmtId="49" fontId="7" fillId="3" borderId="42" xfId="0" applyNumberFormat="1" applyFont="1" applyFill="1" applyBorder="1" applyAlignment="1">
      <alignment horizontal="left" vertical="center"/>
    </xf>
    <xf numFmtId="49" fontId="7" fillId="3" borderId="10" xfId="0" applyNumberFormat="1" applyFont="1" applyFill="1" applyBorder="1" applyAlignment="1">
      <alignment horizontal="left" vertical="center"/>
    </xf>
    <xf numFmtId="49" fontId="7" fillId="3" borderId="27" xfId="0" applyNumberFormat="1" applyFont="1" applyFill="1" applyBorder="1" applyAlignment="1">
      <alignment horizontal="left" vertical="center" wrapText="1"/>
    </xf>
    <xf numFmtId="49" fontId="7" fillId="3" borderId="38" xfId="0" applyNumberFormat="1" applyFont="1" applyFill="1" applyBorder="1" applyAlignment="1">
      <alignment horizontal="left" vertical="center" wrapText="1"/>
    </xf>
    <xf numFmtId="49" fontId="5" fillId="0" borderId="44" xfId="0" applyNumberFormat="1" applyFont="1" applyBorder="1" applyAlignment="1">
      <alignment horizontal="left" vertical="center" wrapText="1"/>
    </xf>
    <xf numFmtId="49" fontId="7" fillId="0" borderId="45" xfId="0" applyNumberFormat="1" applyFont="1" applyBorder="1" applyAlignment="1">
      <alignment horizontal="left" vertical="center" wrapText="1"/>
    </xf>
    <xf numFmtId="0" fontId="2" fillId="3" borderId="39" xfId="0" applyFont="1" applyFill="1" applyBorder="1" applyAlignment="1">
      <alignment horizontal="left" vertical="center" wrapText="1"/>
    </xf>
    <xf numFmtId="0" fontId="2" fillId="3" borderId="40" xfId="0" applyFont="1" applyFill="1" applyBorder="1" applyAlignment="1">
      <alignment horizontal="left" vertical="center" wrapText="1"/>
    </xf>
    <xf numFmtId="0" fontId="2" fillId="3" borderId="41" xfId="0" applyFont="1" applyFill="1" applyBorder="1" applyAlignment="1">
      <alignment horizontal="left" vertical="center" wrapText="1"/>
    </xf>
    <xf numFmtId="49" fontId="5" fillId="0" borderId="12" xfId="0" quotePrefix="1" applyNumberFormat="1" applyFont="1" applyBorder="1" applyAlignment="1">
      <alignment horizontal="left" vertical="center" wrapText="1"/>
    </xf>
    <xf numFmtId="49" fontId="5" fillId="0" borderId="29" xfId="0" applyNumberFormat="1" applyFont="1" applyBorder="1" applyAlignment="1">
      <alignment vertical="center"/>
    </xf>
    <xf numFmtId="49" fontId="11" fillId="0" borderId="29" xfId="0" quotePrefix="1" applyNumberFormat="1" applyFont="1" applyBorder="1"/>
    <xf numFmtId="49" fontId="5" fillId="0" borderId="12" xfId="0" applyNumberFormat="1" applyFont="1" applyBorder="1" applyAlignment="1">
      <alignment vertical="center" wrapText="1"/>
    </xf>
    <xf numFmtId="49" fontId="5" fillId="0" borderId="28" xfId="0" applyNumberFormat="1" applyFont="1" applyBorder="1" applyAlignment="1">
      <alignment horizontal="left" vertical="center" wrapText="1"/>
    </xf>
    <xf numFmtId="0" fontId="5" fillId="0" borderId="1" xfId="0" applyFont="1" applyBorder="1" applyAlignment="1">
      <alignment horizontal="center" vertical="center" wrapText="1"/>
    </xf>
    <xf numFmtId="1" fontId="5" fillId="0" borderId="1" xfId="0" applyNumberFormat="1" applyFont="1" applyBorder="1" applyAlignment="1">
      <alignment horizontal="center" vertical="center" wrapText="1"/>
    </xf>
    <xf numFmtId="49" fontId="12" fillId="0" borderId="2" xfId="0" applyNumberFormat="1" applyFont="1" applyBorder="1" applyAlignment="1">
      <alignment horizontal="left" vertical="center" wrapText="1"/>
    </xf>
    <xf numFmtId="0" fontId="7" fillId="0" borderId="0" xfId="0" applyFont="1" applyAlignment="1">
      <alignment horizontal="center" vertical="center" wrapText="1"/>
    </xf>
    <xf numFmtId="0" fontId="5" fillId="0" borderId="0" xfId="0" applyFont="1" applyAlignment="1">
      <alignment horizontal="center" vertical="center" wrapText="1"/>
    </xf>
    <xf numFmtId="0" fontId="5" fillId="0" borderId="50"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1" xfId="0" applyFont="1" applyBorder="1" applyAlignment="1">
      <alignment horizontal="center" vertical="center" wrapText="1"/>
    </xf>
    <xf numFmtId="0" fontId="5" fillId="0" borderId="0" xfId="0" applyFont="1" applyAlignment="1">
      <alignment horizontal="center" vertical="center"/>
    </xf>
    <xf numFmtId="0" fontId="9" fillId="0" borderId="30" xfId="0" applyFont="1" applyBorder="1" applyAlignment="1">
      <alignment horizontal="center"/>
    </xf>
    <xf numFmtId="0" fontId="3" fillId="0" borderId="0" xfId="0" applyFont="1" applyAlignment="1">
      <alignment horizontal="left"/>
    </xf>
    <xf numFmtId="0" fontId="7" fillId="0" borderId="4" xfId="0" applyFont="1" applyBorder="1" applyAlignment="1">
      <alignment horizontal="right" vertical="center" wrapText="1"/>
    </xf>
    <xf numFmtId="44" fontId="5" fillId="0" borderId="9" xfId="0" applyNumberFormat="1" applyFont="1" applyBorder="1" applyAlignment="1">
      <alignment horizontal="right" vertical="center" wrapText="1"/>
    </xf>
    <xf numFmtId="44" fontId="5" fillId="2" borderId="1" xfId="1" applyFont="1" applyFill="1" applyBorder="1" applyAlignment="1">
      <alignment horizontal="right" vertical="center" wrapText="1"/>
    </xf>
    <xf numFmtId="0" fontId="5" fillId="0" borderId="17" xfId="0" applyFont="1" applyBorder="1" applyAlignment="1">
      <alignment horizontal="right" vertical="center" wrapText="1"/>
    </xf>
    <xf numFmtId="0" fontId="7" fillId="0" borderId="21" xfId="0" applyFont="1" applyBorder="1" applyAlignment="1">
      <alignment horizontal="right" vertical="center" wrapText="1"/>
    </xf>
    <xf numFmtId="44" fontId="5" fillId="2" borderId="1" xfId="0" applyNumberFormat="1" applyFont="1" applyFill="1" applyBorder="1" applyAlignment="1">
      <alignment horizontal="right" vertical="center" wrapText="1"/>
    </xf>
    <xf numFmtId="0" fontId="7" fillId="0" borderId="26" xfId="0" applyFont="1" applyBorder="1" applyAlignment="1">
      <alignment horizontal="right" vertical="center" wrapText="1"/>
    </xf>
    <xf numFmtId="0" fontId="5" fillId="0" borderId="10" xfId="0" applyFont="1" applyBorder="1" applyAlignment="1">
      <alignment horizontal="right" vertical="center" wrapText="1"/>
    </xf>
    <xf numFmtId="0" fontId="5" fillId="0" borderId="0" xfId="0" applyFont="1" applyAlignment="1">
      <alignment horizontal="right" vertical="center"/>
    </xf>
    <xf numFmtId="0" fontId="5" fillId="0" borderId="0" xfId="0" applyFont="1" applyAlignment="1">
      <alignment horizontal="right" vertical="center" wrapText="1"/>
    </xf>
    <xf numFmtId="0" fontId="7" fillId="0" borderId="6" xfId="0" applyFont="1" applyBorder="1" applyAlignment="1">
      <alignment horizontal="right" vertical="center" wrapText="1"/>
    </xf>
    <xf numFmtId="164" fontId="5" fillId="0" borderId="13" xfId="0" applyNumberFormat="1" applyFont="1" applyBorder="1" applyAlignment="1">
      <alignment horizontal="right" vertical="center" wrapText="1"/>
    </xf>
    <xf numFmtId="44" fontId="7" fillId="0" borderId="19" xfId="0" applyNumberFormat="1" applyFont="1" applyBorder="1" applyAlignment="1">
      <alignment horizontal="right" vertical="center" wrapText="1"/>
    </xf>
    <xf numFmtId="0" fontId="7" fillId="0" borderId="22" xfId="0" applyFont="1" applyBorder="1" applyAlignment="1">
      <alignment horizontal="right" vertical="center" wrapText="1"/>
    </xf>
    <xf numFmtId="0" fontId="7" fillId="0" borderId="47" xfId="0" applyFont="1" applyBorder="1" applyAlignment="1">
      <alignment horizontal="right" vertical="center" wrapText="1"/>
    </xf>
    <xf numFmtId="44" fontId="5" fillId="0" borderId="13" xfId="0" applyNumberFormat="1" applyFont="1" applyBorder="1" applyAlignment="1">
      <alignment horizontal="right" vertical="center" wrapText="1"/>
    </xf>
    <xf numFmtId="44" fontId="7" fillId="0" borderId="0" xfId="0" applyNumberFormat="1" applyFont="1" applyAlignment="1">
      <alignment horizontal="right" vertical="center" wrapText="1"/>
    </xf>
    <xf numFmtId="0" fontId="15" fillId="0" borderId="0" xfId="0" applyFont="1" applyAlignment="1">
      <alignment vertical="center"/>
    </xf>
    <xf numFmtId="0" fontId="14" fillId="0" borderId="0" xfId="0" applyFont="1" applyAlignment="1">
      <alignment vertical="top"/>
    </xf>
    <xf numFmtId="49" fontId="16" fillId="0" borderId="0" xfId="0" applyNumberFormat="1" applyFont="1"/>
    <xf numFmtId="0" fontId="6" fillId="0" borderId="0" xfId="0" applyFont="1" applyAlignment="1">
      <alignment horizontal="left" vertical="center" wrapText="1"/>
    </xf>
    <xf numFmtId="49" fontId="5" fillId="2" borderId="51" xfId="0" applyNumberFormat="1" applyFont="1" applyFill="1" applyBorder="1" applyAlignment="1">
      <alignment horizontal="left" vertical="center" indent="5"/>
    </xf>
    <xf numFmtId="166" fontId="5" fillId="0" borderId="1"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0" fontId="3" fillId="0" borderId="0" xfId="0" applyFont="1" applyAlignment="1">
      <alignment horizontal="center"/>
    </xf>
    <xf numFmtId="44" fontId="4" fillId="2" borderId="48" xfId="0" applyNumberFormat="1" applyFont="1" applyFill="1" applyBorder="1" applyAlignment="1">
      <alignment horizontal="right"/>
    </xf>
    <xf numFmtId="49" fontId="5" fillId="3" borderId="12" xfId="0" quotePrefix="1" applyNumberFormat="1" applyFont="1" applyFill="1" applyBorder="1" applyAlignment="1">
      <alignment horizontal="left" vertical="center" wrapText="1"/>
    </xf>
    <xf numFmtId="44" fontId="5" fillId="5" borderId="1" xfId="0" applyNumberFormat="1" applyFont="1" applyFill="1" applyBorder="1" applyAlignment="1">
      <alignment horizontal="center" vertical="center" wrapText="1"/>
    </xf>
    <xf numFmtId="44" fontId="5" fillId="5" borderId="1" xfId="1" applyFont="1" applyFill="1" applyBorder="1" applyAlignment="1">
      <alignment horizontal="right" vertical="center" wrapText="1"/>
    </xf>
    <xf numFmtId="166" fontId="5" fillId="5" borderId="1" xfId="0" applyNumberFormat="1" applyFont="1" applyFill="1" applyBorder="1" applyAlignment="1">
      <alignment horizontal="center" vertical="center" wrapText="1"/>
    </xf>
    <xf numFmtId="164" fontId="5" fillId="5" borderId="13" xfId="0" applyNumberFormat="1" applyFont="1" applyFill="1" applyBorder="1" applyAlignment="1">
      <alignment horizontal="right" vertical="center" wrapText="1"/>
    </xf>
    <xf numFmtId="37" fontId="5" fillId="5" borderId="1" xfId="0" applyNumberFormat="1" applyFont="1" applyFill="1" applyBorder="1" applyAlignment="1">
      <alignment horizontal="center" vertical="center" wrapText="1"/>
    </xf>
    <xf numFmtId="44" fontId="5" fillId="5" borderId="15" xfId="0" applyNumberFormat="1" applyFont="1" applyFill="1" applyBorder="1" applyAlignment="1">
      <alignment horizontal="center" vertical="center" wrapText="1"/>
    </xf>
    <xf numFmtId="44" fontId="5" fillId="5" borderId="15" xfId="1" applyFont="1" applyFill="1" applyBorder="1" applyAlignment="1">
      <alignment horizontal="right" vertical="center" wrapText="1"/>
    </xf>
    <xf numFmtId="49" fontId="7" fillId="3" borderId="27" xfId="0" applyNumberFormat="1" applyFont="1" applyFill="1" applyBorder="1" applyAlignment="1">
      <alignment horizontal="center" vertical="center" wrapText="1"/>
    </xf>
    <xf numFmtId="49" fontId="7" fillId="3" borderId="0" xfId="0" applyNumberFormat="1" applyFont="1" applyFill="1" applyAlignment="1">
      <alignment horizontal="center" vertical="center" wrapText="1"/>
    </xf>
    <xf numFmtId="49" fontId="7" fillId="3" borderId="38" xfId="0" applyNumberFormat="1" applyFont="1" applyFill="1" applyBorder="1" applyAlignment="1">
      <alignment horizontal="center" vertical="center" wrapText="1"/>
    </xf>
    <xf numFmtId="0" fontId="3" fillId="0" borderId="0" xfId="0" applyFont="1" applyAlignment="1">
      <alignment horizontal="center" vertical="center"/>
    </xf>
    <xf numFmtId="0" fontId="5" fillId="0" borderId="0" xfId="0" applyFont="1" applyAlignment="1">
      <alignment horizontal="center" vertical="top"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2" fillId="3" borderId="0" xfId="0" applyFont="1" applyFill="1" applyAlignment="1">
      <alignment horizontal="center" vertical="top" wrapText="1"/>
    </xf>
    <xf numFmtId="0" fontId="5" fillId="5" borderId="0" xfId="0" applyFont="1" applyFill="1" applyAlignment="1">
      <alignment vertical="center"/>
    </xf>
    <xf numFmtId="44" fontId="5" fillId="5" borderId="1" xfId="0" applyNumberFormat="1" applyFont="1" applyFill="1" applyBorder="1" applyAlignment="1">
      <alignment horizontal="right" vertical="center" wrapText="1"/>
    </xf>
    <xf numFmtId="44" fontId="5" fillId="5" borderId="15" xfId="0" applyNumberFormat="1" applyFont="1" applyFill="1" applyBorder="1" applyAlignment="1">
      <alignment horizontal="right" vertical="center" wrapText="1"/>
    </xf>
    <xf numFmtId="37" fontId="5" fillId="5" borderId="15"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1" fontId="5" fillId="5" borderId="43" xfId="0" applyNumberFormat="1" applyFont="1" applyFill="1" applyBorder="1" applyAlignment="1">
      <alignment horizontal="center" vertical="center" wrapText="1"/>
    </xf>
    <xf numFmtId="44" fontId="5" fillId="5" borderId="49" xfId="0" applyNumberFormat="1" applyFont="1" applyFill="1" applyBorder="1" applyAlignment="1">
      <alignment horizontal="right" vertical="center" wrapText="1"/>
    </xf>
    <xf numFmtId="0" fontId="7" fillId="5" borderId="0" xfId="0" applyFont="1" applyFill="1" applyAlignment="1">
      <alignment vertical="center"/>
    </xf>
    <xf numFmtId="44" fontId="5" fillId="5" borderId="43" xfId="0" applyNumberFormat="1" applyFont="1" applyFill="1" applyBorder="1" applyAlignment="1">
      <alignment horizontal="right" vertical="center" wrapText="1"/>
    </xf>
    <xf numFmtId="44" fontId="7" fillId="0" borderId="0" xfId="0" applyNumberFormat="1" applyFont="1" applyAlignment="1">
      <alignment horizontal="left" vertical="center" wrapText="1"/>
    </xf>
    <xf numFmtId="0" fontId="5" fillId="0" borderId="52" xfId="0" applyFont="1" applyBorder="1" applyAlignment="1">
      <alignment horizontal="right" vertical="center" wrapText="1"/>
    </xf>
    <xf numFmtId="164" fontId="5" fillId="5" borderId="13" xfId="0" applyNumberFormat="1" applyFont="1" applyFill="1" applyBorder="1" applyAlignment="1">
      <alignment horizontal="left" vertical="center" wrapText="1"/>
    </xf>
    <xf numFmtId="44" fontId="5" fillId="3" borderId="1" xfId="0" applyNumberFormat="1" applyFont="1" applyFill="1" applyBorder="1" applyAlignment="1">
      <alignment horizontal="center" vertical="center" wrapText="1"/>
    </xf>
    <xf numFmtId="2" fontId="5" fillId="3" borderId="1" xfId="0" applyNumberFormat="1" applyFont="1" applyFill="1" applyBorder="1" applyAlignment="1">
      <alignment horizontal="center" vertical="center" wrapText="1"/>
    </xf>
    <xf numFmtId="0" fontId="2" fillId="0" borderId="0" xfId="0" applyFont="1" applyAlignment="1">
      <alignment horizontal="left" vertical="center" wrapText="1"/>
    </xf>
    <xf numFmtId="49" fontId="4" fillId="0" borderId="25" xfId="0" applyNumberFormat="1" applyFont="1" applyBorder="1" applyAlignment="1">
      <alignment vertical="center" wrapText="1"/>
    </xf>
    <xf numFmtId="49" fontId="4" fillId="0" borderId="37" xfId="0" applyNumberFormat="1" applyFont="1" applyBorder="1" applyAlignment="1">
      <alignment vertical="center" wrapText="1"/>
    </xf>
    <xf numFmtId="49" fontId="4" fillId="0" borderId="36" xfId="0" applyNumberFormat="1" applyFont="1" applyBorder="1" applyAlignment="1">
      <alignment vertical="center" wrapText="1"/>
    </xf>
    <xf numFmtId="0" fontId="5" fillId="5" borderId="0" xfId="0" applyFont="1" applyFill="1" applyAlignment="1">
      <alignment horizontal="left" vertical="center" wrapText="1"/>
    </xf>
    <xf numFmtId="49" fontId="2" fillId="3" borderId="27" xfId="0" applyNumberFormat="1" applyFont="1" applyFill="1" applyBorder="1" applyAlignment="1">
      <alignment horizontal="center" vertical="top"/>
    </xf>
    <xf numFmtId="0" fontId="2" fillId="0" borderId="27" xfId="0" applyFont="1" applyBorder="1" applyAlignment="1">
      <alignment horizontal="right" vertical="top" wrapText="1"/>
    </xf>
    <xf numFmtId="44" fontId="9" fillId="2" borderId="18" xfId="0" applyNumberFormat="1" applyFont="1" applyFill="1" applyBorder="1" applyAlignment="1">
      <alignment horizontal="center"/>
    </xf>
    <xf numFmtId="44" fontId="9" fillId="2" borderId="32" xfId="0" applyNumberFormat="1" applyFont="1" applyFill="1" applyBorder="1" applyAlignment="1">
      <alignment horizontal="center"/>
    </xf>
    <xf numFmtId="0" fontId="17" fillId="4" borderId="53" xfId="0" applyFont="1" applyFill="1" applyBorder="1" applyAlignment="1">
      <alignment horizontal="left" vertical="center" wrapText="1"/>
    </xf>
    <xf numFmtId="0" fontId="17" fillId="4" borderId="54" xfId="0" applyFont="1" applyFill="1" applyBorder="1" applyAlignment="1">
      <alignment horizontal="left" vertical="center" wrapText="1"/>
    </xf>
    <xf numFmtId="0" fontId="17" fillId="4" borderId="55" xfId="0" applyFont="1" applyFill="1" applyBorder="1" applyAlignment="1">
      <alignment horizontal="left" vertical="center" wrapText="1"/>
    </xf>
    <xf numFmtId="0" fontId="5" fillId="2" borderId="25" xfId="0" quotePrefix="1" applyFont="1" applyFill="1" applyBorder="1" applyAlignment="1" applyProtection="1">
      <alignment horizontal="center" wrapText="1"/>
      <protection locked="0"/>
    </xf>
    <xf numFmtId="0" fontId="5" fillId="2" borderId="36" xfId="0" quotePrefix="1" applyFont="1" applyFill="1" applyBorder="1" applyAlignment="1" applyProtection="1">
      <alignment horizontal="center" wrapText="1"/>
      <protection locked="0"/>
    </xf>
    <xf numFmtId="165" fontId="5" fillId="2" borderId="25" xfId="0" quotePrefix="1" applyNumberFormat="1" applyFont="1" applyFill="1" applyBorder="1" applyAlignment="1" applyProtection="1">
      <alignment horizontal="center" wrapText="1"/>
      <protection locked="0"/>
    </xf>
    <xf numFmtId="165" fontId="5" fillId="2" borderId="36" xfId="0" quotePrefix="1" applyNumberFormat="1" applyFont="1" applyFill="1" applyBorder="1" applyAlignment="1" applyProtection="1">
      <alignment horizontal="center" wrapText="1"/>
      <protection locked="0"/>
    </xf>
    <xf numFmtId="0" fontId="10" fillId="2" borderId="25" xfId="0" quotePrefix="1" applyFont="1" applyFill="1" applyBorder="1" applyAlignment="1" applyProtection="1">
      <alignment horizontal="center" vertical="center"/>
      <protection locked="0"/>
    </xf>
    <xf numFmtId="0" fontId="10" fillId="2" borderId="37" xfId="0" quotePrefix="1" applyFont="1" applyFill="1" applyBorder="1" applyAlignment="1" applyProtection="1">
      <alignment horizontal="center" vertical="center"/>
      <protection locked="0"/>
    </xf>
    <xf numFmtId="0" fontId="10" fillId="2" borderId="36" xfId="0" quotePrefix="1" applyFont="1" applyFill="1" applyBorder="1" applyAlignment="1" applyProtection="1">
      <alignment horizontal="center" vertical="center"/>
      <protection locked="0"/>
    </xf>
    <xf numFmtId="0" fontId="3" fillId="6" borderId="16" xfId="0" applyFont="1" applyFill="1" applyBorder="1" applyAlignment="1">
      <alignment horizontal="center"/>
    </xf>
    <xf numFmtId="0" fontId="3" fillId="6" borderId="46" xfId="0" applyFont="1" applyFill="1" applyBorder="1" applyAlignment="1">
      <alignment horizontal="center"/>
    </xf>
    <xf numFmtId="44" fontId="4" fillId="2" borderId="18" xfId="0" applyNumberFormat="1" applyFont="1" applyFill="1" applyBorder="1" applyAlignment="1">
      <alignment horizontal="center"/>
    </xf>
    <xf numFmtId="44" fontId="4" fillId="2" borderId="32" xfId="0" applyNumberFormat="1" applyFont="1" applyFill="1" applyBorder="1" applyAlignment="1">
      <alignment horizontal="center"/>
    </xf>
    <xf numFmtId="0" fontId="17" fillId="4" borderId="16" xfId="0" applyFont="1" applyFill="1" applyBorder="1" applyAlignment="1">
      <alignment horizontal="left" vertical="top" wrapText="1"/>
    </xf>
    <xf numFmtId="0" fontId="2" fillId="4" borderId="48" xfId="0" applyFont="1" applyFill="1" applyBorder="1" applyAlignment="1">
      <alignment horizontal="left" vertical="top" wrapText="1"/>
    </xf>
    <xf numFmtId="0" fontId="2" fillId="4" borderId="46" xfId="0" applyFont="1" applyFill="1" applyBorder="1" applyAlignment="1">
      <alignment horizontal="left" vertical="top" wrapText="1"/>
    </xf>
    <xf numFmtId="44" fontId="5" fillId="5" borderId="43" xfId="0" applyNumberFormat="1" applyFont="1" applyFill="1" applyBorder="1" applyAlignment="1">
      <alignment horizontal="center" vertical="center" wrapText="1"/>
    </xf>
    <xf numFmtId="44" fontId="5" fillId="5" borderId="43" xfId="1" applyFont="1" applyFill="1" applyBorder="1" applyAlignment="1">
      <alignment horizontal="right" vertical="center" wrapText="1"/>
    </xf>
    <xf numFmtId="37" fontId="5" fillId="5" borderId="43" xfId="0" applyNumberFormat="1" applyFont="1" applyFill="1" applyBorder="1" applyAlignment="1">
      <alignment horizontal="center" vertical="center" wrapText="1"/>
    </xf>
  </cellXfs>
  <cellStyles count="2">
    <cellStyle name="Standaard" xfId="0" builtinId="0"/>
    <cellStyle name="Valuta" xfId="1" builtinId="4"/>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CDF75-5846-4772-BF7E-3EF7AEE41CE2}">
  <dimension ref="B2:I39"/>
  <sheetViews>
    <sheetView workbookViewId="0">
      <selection activeCell="G25" sqref="G25"/>
    </sheetView>
  </sheetViews>
  <sheetFormatPr defaultColWidth="8.6640625" defaultRowHeight="13.8" x14ac:dyDescent="0.25"/>
  <cols>
    <col min="1" max="1" width="8.6640625" style="2"/>
    <col min="2" max="2" width="86.6640625" style="42" customWidth="1"/>
    <col min="3" max="3" width="15.33203125" style="2" customWidth="1"/>
    <col min="4" max="4" width="19.33203125" style="2" customWidth="1"/>
    <col min="5" max="5" width="10.33203125" style="2" customWidth="1"/>
    <col min="6" max="6" width="25.33203125" style="2" customWidth="1"/>
    <col min="7" max="7" width="12.33203125" style="2" bestFit="1" customWidth="1"/>
    <col min="8" max="8" width="12" style="2" bestFit="1" customWidth="1"/>
    <col min="9" max="16384" width="8.6640625" style="2"/>
  </cols>
  <sheetData>
    <row r="2" spans="2:6" x14ac:dyDescent="0.25">
      <c r="B2" s="128"/>
      <c r="C2" s="128"/>
      <c r="D2" s="128"/>
      <c r="E2" s="128"/>
      <c r="F2" s="1"/>
    </row>
    <row r="3" spans="2:6" ht="17.399999999999999" x14ac:dyDescent="0.25">
      <c r="B3" s="129" t="s">
        <v>0</v>
      </c>
      <c r="C3" s="130"/>
      <c r="D3" s="130"/>
      <c r="E3" s="130"/>
      <c r="F3" s="131"/>
    </row>
    <row r="4" spans="2:6" x14ac:dyDescent="0.25">
      <c r="B4" s="128"/>
      <c r="C4" s="128"/>
      <c r="D4" s="128"/>
      <c r="E4" s="128"/>
      <c r="F4" s="1"/>
    </row>
    <row r="5" spans="2:6" ht="13.95" customHeight="1" x14ac:dyDescent="0.25">
      <c r="B5" s="44" t="s">
        <v>1</v>
      </c>
      <c r="C5" s="47" t="s">
        <v>2</v>
      </c>
      <c r="D5" s="49"/>
      <c r="E5" s="49"/>
      <c r="F5" s="53"/>
    </row>
    <row r="6" spans="2:6" x14ac:dyDescent="0.25">
      <c r="B6" s="45" t="s">
        <v>3</v>
      </c>
      <c r="C6" s="48" t="s">
        <v>4</v>
      </c>
      <c r="D6" s="43"/>
      <c r="E6" s="43"/>
      <c r="F6" s="54"/>
    </row>
    <row r="7" spans="2:6" x14ac:dyDescent="0.25">
      <c r="B7" s="45" t="s">
        <v>5</v>
      </c>
      <c r="C7" s="45" t="s">
        <v>6</v>
      </c>
      <c r="D7" s="43"/>
      <c r="E7" s="43"/>
      <c r="F7" s="54"/>
    </row>
    <row r="8" spans="2:6" x14ac:dyDescent="0.25">
      <c r="B8" s="46" t="s">
        <v>7</v>
      </c>
      <c r="C8" s="46" t="s">
        <v>65</v>
      </c>
      <c r="D8" s="50"/>
      <c r="E8" s="50"/>
      <c r="F8" s="55"/>
    </row>
    <row r="9" spans="2:6" s="4" customFormat="1" x14ac:dyDescent="0.3">
      <c r="B9" s="3"/>
      <c r="F9" s="1"/>
    </row>
    <row r="10" spans="2:6" s="7" customFormat="1" ht="30.6" customHeight="1" x14ac:dyDescent="0.3">
      <c r="B10" s="132" t="s">
        <v>8</v>
      </c>
      <c r="C10" s="132"/>
      <c r="D10" s="132"/>
      <c r="E10" s="132"/>
      <c r="F10" s="132"/>
    </row>
    <row r="11" spans="2:6" s="9" customFormat="1" ht="13.2" x14ac:dyDescent="0.25">
      <c r="B11" s="8" t="s">
        <v>9</v>
      </c>
      <c r="C11" s="5"/>
      <c r="D11" s="5"/>
      <c r="E11" s="5"/>
      <c r="F11" s="5"/>
    </row>
    <row r="12" spans="2:6" s="9" customFormat="1" thickBot="1" x14ac:dyDescent="0.3">
      <c r="B12" s="10"/>
      <c r="C12" s="11"/>
      <c r="D12" s="11"/>
      <c r="E12" s="11"/>
      <c r="F12" s="11"/>
    </row>
    <row r="13" spans="2:6" s="13" customFormat="1" ht="27" thickBot="1" x14ac:dyDescent="0.35">
      <c r="B13" s="12" t="s">
        <v>10</v>
      </c>
      <c r="C13" s="67" t="s">
        <v>11</v>
      </c>
      <c r="D13" s="72" t="s">
        <v>12</v>
      </c>
      <c r="E13" s="111" t="s">
        <v>13</v>
      </c>
      <c r="F13" s="82" t="s">
        <v>14</v>
      </c>
    </row>
    <row r="14" spans="2:6" s="13" customFormat="1" ht="13.2" x14ac:dyDescent="0.3">
      <c r="B14" s="14" t="s">
        <v>77</v>
      </c>
      <c r="C14" s="15"/>
      <c r="D14" s="73"/>
      <c r="E14" s="112"/>
      <c r="F14" s="16"/>
    </row>
    <row r="15" spans="2:6" s="13" customFormat="1" ht="13.2" x14ac:dyDescent="0.3">
      <c r="B15" s="17" t="s">
        <v>89</v>
      </c>
      <c r="C15" s="126" t="s">
        <v>68</v>
      </c>
      <c r="D15" s="74"/>
      <c r="E15" s="127">
        <v>3</v>
      </c>
      <c r="F15" s="20">
        <f>E15*D15</f>
        <v>0</v>
      </c>
    </row>
    <row r="16" spans="2:6" s="13" customFormat="1" ht="13.2" x14ac:dyDescent="0.3">
      <c r="B16" s="98" t="s">
        <v>15</v>
      </c>
      <c r="C16" s="99"/>
      <c r="D16" s="100"/>
      <c r="E16" s="103"/>
      <c r="F16" s="125"/>
    </row>
    <row r="17" spans="2:9" s="13" customFormat="1" ht="13.2" x14ac:dyDescent="0.3">
      <c r="B17" s="98" t="s">
        <v>16</v>
      </c>
      <c r="C17" s="99"/>
      <c r="D17" s="100"/>
      <c r="E17" s="103"/>
      <c r="F17" s="125"/>
    </row>
    <row r="18" spans="2:9" s="13" customFormat="1" ht="13.2" x14ac:dyDescent="0.3">
      <c r="B18" s="98" t="s">
        <v>74</v>
      </c>
      <c r="C18" s="99"/>
      <c r="D18" s="100"/>
      <c r="E18" s="103"/>
      <c r="F18" s="125"/>
    </row>
    <row r="19" spans="2:9" s="13" customFormat="1" ht="13.2" x14ac:dyDescent="0.3">
      <c r="B19" s="98" t="s">
        <v>71</v>
      </c>
      <c r="C19" s="99"/>
      <c r="D19" s="100"/>
      <c r="E19" s="103"/>
      <c r="F19" s="125"/>
    </row>
    <row r="20" spans="2:9" s="13" customFormat="1" ht="13.2" x14ac:dyDescent="0.3">
      <c r="B20" s="21" t="s">
        <v>17</v>
      </c>
      <c r="C20" s="99"/>
      <c r="D20" s="100"/>
      <c r="E20" s="103"/>
      <c r="F20" s="125"/>
    </row>
    <row r="21" spans="2:9" s="13" customFormat="1" thickBot="1" x14ac:dyDescent="0.35">
      <c r="B21" s="22" t="s">
        <v>17</v>
      </c>
      <c r="C21" s="104"/>
      <c r="D21" s="105"/>
      <c r="E21" s="117"/>
      <c r="F21" s="125"/>
    </row>
    <row r="22" spans="2:9" s="7" customFormat="1" thickBot="1" x14ac:dyDescent="0.35">
      <c r="B22" s="23"/>
      <c r="C22" s="24"/>
      <c r="D22" s="75"/>
      <c r="E22" s="25" t="s">
        <v>18</v>
      </c>
      <c r="F22" s="26">
        <f>F15</f>
        <v>0</v>
      </c>
      <c r="G22" s="13"/>
      <c r="H22" s="13"/>
      <c r="I22" s="13"/>
    </row>
    <row r="23" spans="2:9" s="7" customFormat="1" thickBot="1" x14ac:dyDescent="0.35">
      <c r="C23" s="65"/>
      <c r="D23" s="81"/>
      <c r="E23" s="64"/>
      <c r="F23" s="123"/>
      <c r="G23" s="13"/>
      <c r="H23" s="13"/>
      <c r="I23" s="13"/>
    </row>
    <row r="24" spans="2:9" s="13" customFormat="1" ht="27" thickBot="1" x14ac:dyDescent="0.35">
      <c r="B24" s="12" t="s">
        <v>10</v>
      </c>
      <c r="C24" s="67" t="s">
        <v>11</v>
      </c>
      <c r="D24" s="72" t="s">
        <v>12</v>
      </c>
      <c r="E24" s="111" t="s">
        <v>13</v>
      </c>
      <c r="F24" s="82" t="s">
        <v>20</v>
      </c>
    </row>
    <row r="25" spans="2:9" s="13" customFormat="1" ht="13.2" x14ac:dyDescent="0.3">
      <c r="B25" s="14" t="s">
        <v>78</v>
      </c>
      <c r="C25" s="15"/>
      <c r="D25" s="73"/>
      <c r="E25" s="112"/>
      <c r="F25" s="16"/>
    </row>
    <row r="26" spans="2:9" s="13" customFormat="1" ht="13.2" x14ac:dyDescent="0.3">
      <c r="B26" s="17" t="s">
        <v>75</v>
      </c>
      <c r="C26" s="126" t="s">
        <v>83</v>
      </c>
      <c r="D26" s="74"/>
      <c r="E26" s="127">
        <v>360</v>
      </c>
      <c r="F26" s="20">
        <f>E26*D26</f>
        <v>0</v>
      </c>
    </row>
    <row r="27" spans="2:9" s="13" customFormat="1" ht="13.2" x14ac:dyDescent="0.3">
      <c r="B27" s="98" t="s">
        <v>76</v>
      </c>
      <c r="C27" s="99"/>
      <c r="D27" s="100"/>
      <c r="E27" s="103"/>
      <c r="F27" s="125"/>
    </row>
    <row r="28" spans="2:9" s="13" customFormat="1" ht="13.2" x14ac:dyDescent="0.3">
      <c r="B28" s="21" t="s">
        <v>17</v>
      </c>
      <c r="C28" s="99"/>
      <c r="D28" s="100"/>
      <c r="E28" s="103"/>
      <c r="F28" s="125"/>
    </row>
    <row r="29" spans="2:9" s="13" customFormat="1" thickBot="1" x14ac:dyDescent="0.35">
      <c r="B29" s="22" t="s">
        <v>17</v>
      </c>
      <c r="C29" s="104"/>
      <c r="D29" s="105"/>
      <c r="E29" s="117"/>
      <c r="F29" s="125"/>
    </row>
    <row r="30" spans="2:9" s="7" customFormat="1" thickBot="1" x14ac:dyDescent="0.35">
      <c r="B30" s="23"/>
      <c r="C30" s="24"/>
      <c r="D30" s="75"/>
      <c r="E30" s="25" t="s">
        <v>18</v>
      </c>
      <c r="F30" s="26">
        <f>F26</f>
        <v>0</v>
      </c>
      <c r="G30" s="13"/>
      <c r="H30" s="13"/>
      <c r="I30" s="13"/>
    </row>
    <row r="31" spans="2:9" ht="19.8" thickBot="1" x14ac:dyDescent="0.4">
      <c r="B31" s="30"/>
      <c r="C31" s="31"/>
      <c r="D31" s="135" t="s">
        <v>69</v>
      </c>
      <c r="E31" s="136"/>
      <c r="F31" s="32">
        <f>F22+F30</f>
        <v>0</v>
      </c>
    </row>
    <row r="32" spans="2:9" ht="19.8" thickBot="1" x14ac:dyDescent="0.4">
      <c r="B32" s="33"/>
      <c r="C32" s="34"/>
      <c r="D32" s="34"/>
      <c r="E32" s="34"/>
      <c r="F32" s="35"/>
    </row>
    <row r="33" spans="2:6" ht="68.25" customHeight="1" thickBot="1" x14ac:dyDescent="0.3">
      <c r="B33" s="137" t="s">
        <v>84</v>
      </c>
      <c r="C33" s="138"/>
      <c r="D33" s="138"/>
      <c r="E33" s="138"/>
      <c r="F33" s="139"/>
    </row>
    <row r="35" spans="2:6" x14ac:dyDescent="0.25">
      <c r="B35" s="37" t="s">
        <v>22</v>
      </c>
      <c r="C35" s="140" t="s">
        <v>23</v>
      </c>
      <c r="D35" s="141"/>
      <c r="E35" s="142"/>
      <c r="F35" s="143"/>
    </row>
    <row r="36" spans="2:6" x14ac:dyDescent="0.25">
      <c r="B36" s="38"/>
      <c r="C36" s="39"/>
      <c r="D36" s="40" t="s">
        <v>24</v>
      </c>
      <c r="E36" s="41"/>
      <c r="F36" s="40" t="s">
        <v>25</v>
      </c>
    </row>
    <row r="37" spans="2:6" ht="60" x14ac:dyDescent="0.25">
      <c r="B37" s="144"/>
      <c r="C37" s="145"/>
      <c r="D37" s="146"/>
      <c r="E37" s="144"/>
      <c r="F37" s="146"/>
    </row>
    <row r="38" spans="2:6" x14ac:dyDescent="0.25">
      <c r="B38" s="133" t="s">
        <v>28</v>
      </c>
      <c r="C38" s="133"/>
      <c r="D38" s="133"/>
      <c r="E38" s="134" t="s">
        <v>26</v>
      </c>
      <c r="F38" s="134"/>
    </row>
    <row r="39" spans="2:6" x14ac:dyDescent="0.25">
      <c r="B39" s="2"/>
    </row>
  </sheetData>
  <mergeCells count="12">
    <mergeCell ref="B2:E2"/>
    <mergeCell ref="B4:E4"/>
    <mergeCell ref="B3:F3"/>
    <mergeCell ref="B10:F10"/>
    <mergeCell ref="B38:D38"/>
    <mergeCell ref="E38:F38"/>
    <mergeCell ref="D31:E31"/>
    <mergeCell ref="B33:F33"/>
    <mergeCell ref="C35:D35"/>
    <mergeCell ref="E35:F35"/>
    <mergeCell ref="B37:D37"/>
    <mergeCell ref="E37:F3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EEC2D-F648-4F43-993D-BDBAC750ABF6}">
  <dimension ref="B2:I107"/>
  <sheetViews>
    <sheetView tabSelected="1" workbookViewId="0">
      <selection activeCell="J84" sqref="J84"/>
    </sheetView>
  </sheetViews>
  <sheetFormatPr defaultColWidth="8.6640625" defaultRowHeight="13.8" x14ac:dyDescent="0.25"/>
  <cols>
    <col min="1" max="1" width="8.6640625" style="2"/>
    <col min="2" max="2" width="86.6640625" style="42" customWidth="1"/>
    <col min="3" max="3" width="19.6640625" style="71" customWidth="1"/>
    <col min="4" max="4" width="19.33203125" style="2" customWidth="1"/>
    <col min="5" max="5" width="10.33203125" style="96" customWidth="1"/>
    <col min="6" max="6" width="23.88671875" style="2" customWidth="1"/>
    <col min="7" max="7" width="12.33203125" style="2" bestFit="1" customWidth="1"/>
    <col min="8" max="8" width="12" style="2" bestFit="1" customWidth="1"/>
    <col min="9" max="16384" width="8.6640625" style="2"/>
  </cols>
  <sheetData>
    <row r="2" spans="2:6" x14ac:dyDescent="0.25">
      <c r="B2" s="128"/>
      <c r="C2" s="128"/>
      <c r="D2" s="128"/>
      <c r="E2" s="128"/>
      <c r="F2" s="1"/>
    </row>
    <row r="3" spans="2:6" ht="17.399999999999999" x14ac:dyDescent="0.25">
      <c r="B3" s="129" t="s">
        <v>88</v>
      </c>
      <c r="C3" s="130"/>
      <c r="D3" s="130"/>
      <c r="E3" s="130"/>
      <c r="F3" s="131"/>
    </row>
    <row r="4" spans="2:6" x14ac:dyDescent="0.25">
      <c r="B4" s="128"/>
      <c r="C4" s="128"/>
      <c r="D4" s="128"/>
      <c r="E4" s="128"/>
      <c r="F4" s="1"/>
    </row>
    <row r="5" spans="2:6" ht="13.95" customHeight="1" x14ac:dyDescent="0.25">
      <c r="B5" s="44" t="s">
        <v>1</v>
      </c>
      <c r="C5" s="47" t="s">
        <v>2</v>
      </c>
      <c r="D5" s="49"/>
      <c r="E5" s="106"/>
      <c r="F5" s="53"/>
    </row>
    <row r="6" spans="2:6" x14ac:dyDescent="0.25">
      <c r="B6" s="45" t="s">
        <v>3</v>
      </c>
      <c r="C6" s="48" t="s">
        <v>4</v>
      </c>
      <c r="D6" s="43"/>
      <c r="E6" s="107"/>
      <c r="F6" s="54"/>
    </row>
    <row r="7" spans="2:6" x14ac:dyDescent="0.25">
      <c r="B7" s="45" t="s">
        <v>5</v>
      </c>
      <c r="C7" s="45" t="s">
        <v>6</v>
      </c>
      <c r="D7" s="43"/>
      <c r="E7" s="107"/>
      <c r="F7" s="54"/>
    </row>
    <row r="8" spans="2:6" x14ac:dyDescent="0.25">
      <c r="B8" s="46" t="s">
        <v>7</v>
      </c>
      <c r="C8" s="46" t="s">
        <v>66</v>
      </c>
      <c r="D8" s="50"/>
      <c r="E8" s="108"/>
      <c r="F8" s="55"/>
    </row>
    <row r="9" spans="2:6" s="4" customFormat="1" x14ac:dyDescent="0.3">
      <c r="B9" s="3"/>
      <c r="C9" s="36"/>
      <c r="E9" s="109"/>
      <c r="F9" s="1"/>
    </row>
    <row r="10" spans="2:6" s="7" customFormat="1" ht="66.599999999999994" customHeight="1" x14ac:dyDescent="0.3">
      <c r="B10" s="132" t="s">
        <v>70</v>
      </c>
      <c r="C10" s="132"/>
      <c r="D10" s="132"/>
      <c r="E10" s="132"/>
      <c r="F10" s="132"/>
    </row>
    <row r="11" spans="2:6" s="7" customFormat="1" ht="13.5" customHeight="1" x14ac:dyDescent="0.3">
      <c r="B11" s="5"/>
      <c r="C11" s="5"/>
      <c r="D11" s="5"/>
      <c r="E11" s="65"/>
      <c r="F11" s="6"/>
    </row>
    <row r="12" spans="2:6" s="9" customFormat="1" thickBot="1" x14ac:dyDescent="0.3">
      <c r="B12" s="92" t="s">
        <v>52</v>
      </c>
      <c r="C12" s="5"/>
      <c r="D12" s="5"/>
      <c r="E12" s="65"/>
      <c r="F12" s="5"/>
    </row>
    <row r="13" spans="2:6" s="9" customFormat="1" ht="18" customHeight="1" thickBot="1" x14ac:dyDescent="0.3">
      <c r="B13" s="93"/>
      <c r="C13" s="11"/>
      <c r="D13" s="11"/>
      <c r="E13" s="110"/>
      <c r="F13" s="11"/>
    </row>
    <row r="14" spans="2:6" s="13" customFormat="1" ht="27" thickBot="1" x14ac:dyDescent="0.35">
      <c r="B14" s="63" t="s">
        <v>45</v>
      </c>
      <c r="C14" s="67"/>
      <c r="D14" s="72"/>
      <c r="E14" s="111"/>
      <c r="F14" s="82"/>
    </row>
    <row r="15" spans="2:6" s="13" customFormat="1" ht="24" customHeight="1" thickBot="1" x14ac:dyDescent="0.35">
      <c r="B15" s="14" t="s">
        <v>55</v>
      </c>
      <c r="C15" s="67" t="s">
        <v>11</v>
      </c>
      <c r="D15" s="72" t="s">
        <v>40</v>
      </c>
      <c r="E15" s="111" t="s">
        <v>13</v>
      </c>
      <c r="F15" s="82" t="s">
        <v>14</v>
      </c>
    </row>
    <row r="16" spans="2:6" s="13" customFormat="1" ht="13.2" x14ac:dyDescent="0.3">
      <c r="B16" s="17" t="s">
        <v>60</v>
      </c>
      <c r="C16" s="18" t="s">
        <v>68</v>
      </c>
      <c r="D16" s="77"/>
      <c r="E16" s="95">
        <v>5.25</v>
      </c>
      <c r="F16" s="87">
        <f>D16*E16</f>
        <v>0</v>
      </c>
    </row>
    <row r="17" spans="2:9" s="13" customFormat="1" ht="13.2" x14ac:dyDescent="0.3">
      <c r="B17" s="56" t="s">
        <v>30</v>
      </c>
      <c r="C17" s="99"/>
      <c r="D17" s="100"/>
      <c r="E17" s="101"/>
      <c r="F17" s="102"/>
    </row>
    <row r="18" spans="2:9" s="13" customFormat="1" ht="13.2" x14ac:dyDescent="0.3">
      <c r="B18" s="56" t="s">
        <v>31</v>
      </c>
      <c r="C18" s="99"/>
      <c r="D18" s="100"/>
      <c r="E18" s="103"/>
      <c r="F18" s="102"/>
    </row>
    <row r="19" spans="2:9" s="13" customFormat="1" ht="13.2" x14ac:dyDescent="0.3">
      <c r="B19" s="57" t="s">
        <v>32</v>
      </c>
      <c r="C19" s="99"/>
      <c r="D19" s="100"/>
      <c r="E19" s="103"/>
      <c r="F19" s="102"/>
    </row>
    <row r="20" spans="2:9" s="13" customFormat="1" ht="13.2" x14ac:dyDescent="0.3">
      <c r="B20" s="56" t="s">
        <v>33</v>
      </c>
      <c r="C20" s="99"/>
      <c r="D20" s="100"/>
      <c r="E20" s="103"/>
      <c r="F20" s="102"/>
    </row>
    <row r="21" spans="2:9" s="13" customFormat="1" ht="26.4" x14ac:dyDescent="0.3">
      <c r="B21" s="56" t="s">
        <v>85</v>
      </c>
      <c r="C21" s="99"/>
      <c r="D21" s="100"/>
      <c r="E21" s="103"/>
      <c r="F21" s="102"/>
    </row>
    <row r="22" spans="2:9" s="13" customFormat="1" ht="13.2" x14ac:dyDescent="0.25">
      <c r="B22" s="58" t="s">
        <v>63</v>
      </c>
      <c r="C22" s="99"/>
      <c r="D22" s="100"/>
      <c r="E22" s="103"/>
      <c r="F22" s="102"/>
    </row>
    <row r="23" spans="2:9" s="13" customFormat="1" ht="13.2" x14ac:dyDescent="0.3">
      <c r="B23" s="21" t="s">
        <v>17</v>
      </c>
      <c r="C23" s="99"/>
      <c r="D23" s="100"/>
      <c r="E23" s="103"/>
      <c r="F23" s="102"/>
    </row>
    <row r="24" spans="2:9" s="13" customFormat="1" ht="13.2" x14ac:dyDescent="0.3">
      <c r="B24" s="21" t="s">
        <v>17</v>
      </c>
      <c r="C24" s="154"/>
      <c r="D24" s="155"/>
      <c r="E24" s="103"/>
      <c r="F24" s="102"/>
    </row>
    <row r="25" spans="2:9" s="13" customFormat="1" ht="13.2" x14ac:dyDescent="0.3">
      <c r="B25" s="21" t="s">
        <v>17</v>
      </c>
      <c r="C25" s="154"/>
      <c r="D25" s="155"/>
      <c r="E25" s="103"/>
      <c r="F25" s="102"/>
    </row>
    <row r="26" spans="2:9" s="13" customFormat="1" thickBot="1" x14ac:dyDescent="0.35">
      <c r="B26" s="22" t="s">
        <v>17</v>
      </c>
      <c r="C26" s="104"/>
      <c r="D26" s="105"/>
      <c r="E26" s="103"/>
      <c r="F26" s="102"/>
    </row>
    <row r="27" spans="2:9" s="7" customFormat="1" thickBot="1" x14ac:dyDescent="0.35">
      <c r="B27" s="23"/>
      <c r="C27" s="24"/>
      <c r="D27" s="75"/>
      <c r="E27" s="25" t="s">
        <v>18</v>
      </c>
      <c r="F27" s="84">
        <f>F16</f>
        <v>0</v>
      </c>
      <c r="G27" s="13"/>
      <c r="H27" s="13"/>
      <c r="I27" s="13"/>
    </row>
    <row r="28" spans="2:9" s="7" customFormat="1" ht="26.4" x14ac:dyDescent="0.3">
      <c r="B28" s="27" t="s">
        <v>56</v>
      </c>
      <c r="C28" s="68" t="s">
        <v>11</v>
      </c>
      <c r="D28" s="76" t="s">
        <v>19</v>
      </c>
      <c r="E28" s="68" t="s">
        <v>13</v>
      </c>
      <c r="F28" s="85" t="s">
        <v>20</v>
      </c>
      <c r="G28" s="13"/>
      <c r="H28" s="13"/>
      <c r="I28" s="13"/>
    </row>
    <row r="29" spans="2:9" s="7" customFormat="1" ht="13.2" x14ac:dyDescent="0.3">
      <c r="B29" s="17" t="s">
        <v>29</v>
      </c>
      <c r="C29" s="18" t="s">
        <v>37</v>
      </c>
      <c r="D29" s="77"/>
      <c r="E29" s="19">
        <v>375</v>
      </c>
      <c r="F29" s="83">
        <f>E29*D29</f>
        <v>0</v>
      </c>
      <c r="G29" s="13"/>
      <c r="H29" s="13"/>
      <c r="I29" s="13"/>
    </row>
    <row r="30" spans="2:9" s="7" customFormat="1" ht="13.2" x14ac:dyDescent="0.3">
      <c r="B30" s="59" t="s">
        <v>34</v>
      </c>
      <c r="C30" s="99"/>
      <c r="D30" s="114"/>
      <c r="E30" s="103"/>
      <c r="F30" s="102"/>
      <c r="G30" s="13"/>
      <c r="H30" s="13"/>
      <c r="I30" s="13"/>
    </row>
    <row r="31" spans="2:9" s="7" customFormat="1" ht="13.2" x14ac:dyDescent="0.3">
      <c r="B31" s="59" t="s">
        <v>41</v>
      </c>
      <c r="C31" s="99"/>
      <c r="D31" s="115"/>
      <c r="E31" s="103"/>
      <c r="F31" s="102"/>
      <c r="G31" s="13"/>
      <c r="H31" s="13"/>
      <c r="I31" s="13"/>
    </row>
    <row r="32" spans="2:9" s="7" customFormat="1" ht="13.2" x14ac:dyDescent="0.3">
      <c r="B32" s="21" t="s">
        <v>17</v>
      </c>
      <c r="C32" s="99"/>
      <c r="D32" s="115"/>
      <c r="E32" s="103"/>
      <c r="F32" s="102"/>
      <c r="G32" s="13"/>
      <c r="H32" s="13"/>
      <c r="I32" s="13"/>
    </row>
    <row r="33" spans="2:9" s="7" customFormat="1" ht="13.2" x14ac:dyDescent="0.3">
      <c r="B33" s="21" t="s">
        <v>17</v>
      </c>
      <c r="C33" s="154"/>
      <c r="D33" s="122"/>
      <c r="E33" s="156"/>
      <c r="F33" s="102"/>
      <c r="G33" s="13"/>
      <c r="H33" s="13"/>
      <c r="I33" s="13"/>
    </row>
    <row r="34" spans="2:9" s="7" customFormat="1" ht="13.2" x14ac:dyDescent="0.3">
      <c r="B34" s="21" t="s">
        <v>17</v>
      </c>
      <c r="C34" s="154"/>
      <c r="D34" s="122"/>
      <c r="E34" s="156"/>
      <c r="F34" s="102"/>
      <c r="G34" s="13"/>
      <c r="H34" s="13"/>
      <c r="I34" s="13"/>
    </row>
    <row r="35" spans="2:9" s="7" customFormat="1" thickBot="1" x14ac:dyDescent="0.35">
      <c r="B35" s="21" t="s">
        <v>17</v>
      </c>
      <c r="C35" s="104"/>
      <c r="D35" s="116"/>
      <c r="E35" s="117"/>
      <c r="F35" s="102"/>
      <c r="G35" s="13"/>
      <c r="H35" s="13"/>
      <c r="I35" s="13"/>
    </row>
    <row r="36" spans="2:9" s="7" customFormat="1" thickBot="1" x14ac:dyDescent="0.35">
      <c r="B36" s="23"/>
      <c r="C36" s="24"/>
      <c r="D36" s="75"/>
      <c r="E36" s="25" t="s">
        <v>18</v>
      </c>
      <c r="F36" s="84">
        <f>F29</f>
        <v>0</v>
      </c>
      <c r="G36" s="13"/>
      <c r="H36" s="13"/>
      <c r="I36" s="13"/>
    </row>
    <row r="37" spans="2:9" s="7" customFormat="1" ht="26.4" x14ac:dyDescent="0.3">
      <c r="B37" s="52" t="s">
        <v>59</v>
      </c>
      <c r="C37" s="29" t="s">
        <v>11</v>
      </c>
      <c r="D37" s="78" t="s">
        <v>21</v>
      </c>
      <c r="E37" s="29" t="s">
        <v>13</v>
      </c>
      <c r="F37" s="86" t="s">
        <v>39</v>
      </c>
      <c r="G37" s="13"/>
      <c r="H37" s="13"/>
      <c r="I37" s="13"/>
    </row>
    <row r="38" spans="2:9" s="7" customFormat="1" ht="26.4" x14ac:dyDescent="0.3">
      <c r="B38" s="51" t="s">
        <v>35</v>
      </c>
      <c r="C38" s="61" t="s">
        <v>37</v>
      </c>
      <c r="D38" s="77"/>
      <c r="E38" s="62">
        <v>125</v>
      </c>
      <c r="F38" s="87">
        <f>D38*E38</f>
        <v>0</v>
      </c>
      <c r="G38" s="13"/>
      <c r="H38" s="13"/>
      <c r="I38" s="13"/>
    </row>
    <row r="39" spans="2:9" s="7" customFormat="1" thickBot="1" x14ac:dyDescent="0.35">
      <c r="B39" s="60" t="s">
        <v>42</v>
      </c>
      <c r="C39" s="118"/>
      <c r="D39" s="119"/>
      <c r="E39" s="119"/>
      <c r="F39" s="120"/>
      <c r="G39" s="13"/>
      <c r="H39" s="13"/>
      <c r="I39" s="13"/>
    </row>
    <row r="40" spans="2:9" s="7" customFormat="1" thickBot="1" x14ac:dyDescent="0.35">
      <c r="B40" s="66"/>
      <c r="C40" s="24"/>
      <c r="D40" s="75"/>
      <c r="E40" s="25" t="s">
        <v>18</v>
      </c>
      <c r="F40" s="84">
        <f>F38</f>
        <v>0</v>
      </c>
      <c r="G40" s="13"/>
      <c r="H40" s="13"/>
      <c r="I40" s="13"/>
    </row>
    <row r="41" spans="2:9" s="7" customFormat="1" ht="13.2" x14ac:dyDescent="0.3">
      <c r="B41" s="79"/>
      <c r="C41" s="124"/>
      <c r="D41" s="81"/>
      <c r="E41" s="64"/>
      <c r="F41" s="88"/>
      <c r="G41" s="13"/>
      <c r="H41" s="13"/>
      <c r="I41" s="13"/>
    </row>
    <row r="42" spans="2:9" s="7" customFormat="1" thickBot="1" x14ac:dyDescent="0.35">
      <c r="C42" s="69"/>
      <c r="D42" s="80"/>
      <c r="E42" s="69"/>
      <c r="F42" s="80"/>
      <c r="G42" s="13"/>
      <c r="H42" s="13"/>
      <c r="I42" s="13"/>
    </row>
    <row r="43" spans="2:9" s="13" customFormat="1" ht="27" thickBot="1" x14ac:dyDescent="0.35">
      <c r="B43" s="63" t="s">
        <v>44</v>
      </c>
      <c r="C43" s="67"/>
      <c r="D43" s="72"/>
      <c r="E43" s="111"/>
      <c r="F43" s="82"/>
    </row>
    <row r="44" spans="2:9" s="13" customFormat="1" ht="24" customHeight="1" thickBot="1" x14ac:dyDescent="0.35">
      <c r="B44" s="14" t="s">
        <v>54</v>
      </c>
      <c r="C44" s="67" t="s">
        <v>11</v>
      </c>
      <c r="D44" s="72" t="s">
        <v>40</v>
      </c>
      <c r="E44" s="111" t="s">
        <v>13</v>
      </c>
      <c r="F44" s="82" t="s">
        <v>73</v>
      </c>
    </row>
    <row r="45" spans="2:9" s="13" customFormat="1" ht="13.2" x14ac:dyDescent="0.3">
      <c r="B45" s="17" t="s">
        <v>60</v>
      </c>
      <c r="C45" s="18" t="s">
        <v>68</v>
      </c>
      <c r="D45" s="74"/>
      <c r="E45" s="94">
        <v>5.25</v>
      </c>
      <c r="F45" s="83">
        <f>D45*E45</f>
        <v>0</v>
      </c>
    </row>
    <row r="46" spans="2:9" s="13" customFormat="1" ht="13.2" x14ac:dyDescent="0.3">
      <c r="B46" s="56" t="s">
        <v>30</v>
      </c>
      <c r="C46" s="99"/>
      <c r="D46" s="121"/>
      <c r="E46" s="103"/>
      <c r="F46" s="102"/>
    </row>
    <row r="47" spans="2:9" s="13" customFormat="1" ht="13.2" x14ac:dyDescent="0.3">
      <c r="B47" s="56" t="s">
        <v>31</v>
      </c>
      <c r="C47" s="99"/>
      <c r="D47" s="100"/>
      <c r="E47" s="103"/>
      <c r="F47" s="102"/>
    </row>
    <row r="48" spans="2:9" s="13" customFormat="1" ht="13.2" x14ac:dyDescent="0.3">
      <c r="B48" s="57" t="s">
        <v>32</v>
      </c>
      <c r="C48" s="99"/>
      <c r="D48" s="100"/>
      <c r="E48" s="103"/>
      <c r="F48" s="102"/>
    </row>
    <row r="49" spans="2:9" s="13" customFormat="1" ht="13.2" x14ac:dyDescent="0.3">
      <c r="B49" s="56" t="s">
        <v>33</v>
      </c>
      <c r="C49" s="99"/>
      <c r="D49" s="100"/>
      <c r="E49" s="103"/>
      <c r="F49" s="102"/>
    </row>
    <row r="50" spans="2:9" s="13" customFormat="1" ht="13.2" x14ac:dyDescent="0.3">
      <c r="B50" s="56" t="s">
        <v>62</v>
      </c>
      <c r="C50" s="99"/>
      <c r="D50" s="100"/>
      <c r="E50" s="103"/>
      <c r="F50" s="102"/>
    </row>
    <row r="51" spans="2:9" s="13" customFormat="1" ht="13.2" x14ac:dyDescent="0.25">
      <c r="B51" s="58" t="s">
        <v>64</v>
      </c>
      <c r="C51" s="99"/>
      <c r="D51" s="100"/>
      <c r="E51" s="103"/>
      <c r="F51" s="102"/>
    </row>
    <row r="52" spans="2:9" s="13" customFormat="1" ht="13.2" x14ac:dyDescent="0.3">
      <c r="B52" s="21" t="s">
        <v>17</v>
      </c>
      <c r="C52" s="99"/>
      <c r="D52" s="100"/>
      <c r="E52" s="103"/>
      <c r="F52" s="102"/>
    </row>
    <row r="53" spans="2:9" s="13" customFormat="1" ht="13.2" x14ac:dyDescent="0.3">
      <c r="B53" s="21" t="s">
        <v>17</v>
      </c>
      <c r="C53" s="154"/>
      <c r="D53" s="155"/>
      <c r="E53" s="103"/>
      <c r="F53" s="102"/>
    </row>
    <row r="54" spans="2:9" s="13" customFormat="1" ht="13.2" x14ac:dyDescent="0.3">
      <c r="B54" s="21" t="s">
        <v>17</v>
      </c>
      <c r="C54" s="154"/>
      <c r="D54" s="155"/>
      <c r="E54" s="103"/>
      <c r="F54" s="102"/>
    </row>
    <row r="55" spans="2:9" s="13" customFormat="1" thickBot="1" x14ac:dyDescent="0.35">
      <c r="B55" s="22" t="s">
        <v>17</v>
      </c>
      <c r="C55" s="104"/>
      <c r="D55" s="105"/>
      <c r="E55" s="103"/>
      <c r="F55" s="102"/>
    </row>
    <row r="56" spans="2:9" s="7" customFormat="1" thickBot="1" x14ac:dyDescent="0.35">
      <c r="B56" s="23"/>
      <c r="C56" s="24"/>
      <c r="D56" s="75"/>
      <c r="E56" s="25" t="s">
        <v>18</v>
      </c>
      <c r="F56" s="84">
        <f>F45</f>
        <v>0</v>
      </c>
      <c r="G56" s="13"/>
      <c r="H56" s="13"/>
      <c r="I56" s="13"/>
    </row>
    <row r="57" spans="2:9" s="7" customFormat="1" ht="26.4" x14ac:dyDescent="0.3">
      <c r="B57" s="27" t="s">
        <v>57</v>
      </c>
      <c r="C57" s="68" t="s">
        <v>11</v>
      </c>
      <c r="D57" s="76" t="s">
        <v>19</v>
      </c>
      <c r="E57" s="68" t="s">
        <v>13</v>
      </c>
      <c r="F57" s="85" t="s">
        <v>79</v>
      </c>
      <c r="G57" s="13"/>
      <c r="H57" s="13"/>
      <c r="I57" s="13"/>
    </row>
    <row r="58" spans="2:9" s="7" customFormat="1" ht="13.2" x14ac:dyDescent="0.3">
      <c r="B58" s="17" t="s">
        <v>38</v>
      </c>
      <c r="C58" s="28" t="s">
        <v>37</v>
      </c>
      <c r="D58" s="77"/>
      <c r="E58" s="19">
        <v>1800</v>
      </c>
      <c r="F58" s="83">
        <f>E58*D58</f>
        <v>0</v>
      </c>
      <c r="G58" s="13"/>
      <c r="H58" s="13"/>
      <c r="I58" s="13"/>
    </row>
    <row r="59" spans="2:9" s="7" customFormat="1" ht="13.2" x14ac:dyDescent="0.3">
      <c r="B59" s="59" t="s">
        <v>87</v>
      </c>
      <c r="C59" s="99"/>
      <c r="D59" s="115"/>
      <c r="E59" s="103"/>
      <c r="F59" s="102"/>
      <c r="G59" s="13"/>
      <c r="H59" s="13"/>
      <c r="I59" s="13"/>
    </row>
    <row r="60" spans="2:9" s="7" customFormat="1" ht="13.2" x14ac:dyDescent="0.3">
      <c r="B60" s="21" t="s">
        <v>17</v>
      </c>
      <c r="C60" s="99"/>
      <c r="D60" s="115"/>
      <c r="E60" s="103"/>
      <c r="F60" s="102"/>
      <c r="G60" s="13"/>
      <c r="H60" s="13"/>
      <c r="I60" s="13"/>
    </row>
    <row r="61" spans="2:9" s="7" customFormat="1" ht="13.2" x14ac:dyDescent="0.3">
      <c r="B61" s="21" t="s">
        <v>17</v>
      </c>
      <c r="C61" s="154"/>
      <c r="D61" s="122"/>
      <c r="E61" s="156"/>
      <c r="F61" s="102"/>
      <c r="G61" s="13"/>
      <c r="H61" s="13"/>
      <c r="I61" s="13"/>
    </row>
    <row r="62" spans="2:9" s="7" customFormat="1" ht="13.2" x14ac:dyDescent="0.3">
      <c r="B62" s="21" t="s">
        <v>17</v>
      </c>
      <c r="C62" s="154"/>
      <c r="D62" s="122"/>
      <c r="E62" s="156"/>
      <c r="F62" s="102"/>
      <c r="G62" s="13"/>
      <c r="H62" s="13"/>
      <c r="I62" s="13"/>
    </row>
    <row r="63" spans="2:9" s="7" customFormat="1" thickBot="1" x14ac:dyDescent="0.35">
      <c r="B63" s="21" t="s">
        <v>17</v>
      </c>
      <c r="C63" s="104"/>
      <c r="D63" s="116"/>
      <c r="E63" s="117"/>
      <c r="F63" s="102"/>
      <c r="G63" s="13"/>
      <c r="H63" s="13"/>
      <c r="I63" s="13"/>
    </row>
    <row r="64" spans="2:9" s="7" customFormat="1" thickBot="1" x14ac:dyDescent="0.35">
      <c r="B64" s="23"/>
      <c r="C64" s="24"/>
      <c r="D64" s="75"/>
      <c r="E64" s="25" t="s">
        <v>18</v>
      </c>
      <c r="F64" s="84">
        <f>F58</f>
        <v>0</v>
      </c>
      <c r="G64" s="13"/>
      <c r="H64" s="13"/>
      <c r="I64" s="13"/>
    </row>
    <row r="65" spans="2:9" s="7" customFormat="1" ht="26.4" x14ac:dyDescent="0.3">
      <c r="B65" s="52" t="s">
        <v>58</v>
      </c>
      <c r="C65" s="29" t="s">
        <v>11</v>
      </c>
      <c r="D65" s="78" t="s">
        <v>21</v>
      </c>
      <c r="E65" s="29" t="s">
        <v>67</v>
      </c>
      <c r="F65" s="86" t="s">
        <v>80</v>
      </c>
      <c r="G65" s="13"/>
      <c r="H65" s="13"/>
      <c r="I65" s="13"/>
    </row>
    <row r="66" spans="2:9" s="7" customFormat="1" ht="26.4" x14ac:dyDescent="0.3">
      <c r="B66" s="51" t="s">
        <v>35</v>
      </c>
      <c r="C66" s="61" t="s">
        <v>37</v>
      </c>
      <c r="D66" s="77"/>
      <c r="E66" s="62">
        <v>600</v>
      </c>
      <c r="F66" s="87">
        <f>D66*E66</f>
        <v>0</v>
      </c>
      <c r="G66" s="13"/>
      <c r="H66" s="13"/>
      <c r="I66" s="13"/>
    </row>
    <row r="67" spans="2:9" s="7" customFormat="1" thickBot="1" x14ac:dyDescent="0.35">
      <c r="B67" s="60" t="s">
        <v>36</v>
      </c>
      <c r="C67" s="118"/>
      <c r="D67" s="122"/>
      <c r="E67" s="119"/>
      <c r="F67" s="120"/>
      <c r="G67" s="13"/>
      <c r="H67" s="13"/>
      <c r="I67" s="13"/>
    </row>
    <row r="68" spans="2:9" s="7" customFormat="1" thickBot="1" x14ac:dyDescent="0.35">
      <c r="B68" s="23"/>
      <c r="C68" s="24"/>
      <c r="D68" s="75"/>
      <c r="E68" s="25" t="s">
        <v>18</v>
      </c>
      <c r="F68" s="84">
        <f>F66</f>
        <v>0</v>
      </c>
      <c r="G68" s="13"/>
      <c r="H68" s="13"/>
      <c r="I68" s="13"/>
    </row>
    <row r="69" spans="2:9" s="7" customFormat="1" ht="13.2" x14ac:dyDescent="0.3">
      <c r="C69" s="69"/>
      <c r="D69" s="124"/>
      <c r="E69" s="64"/>
      <c r="F69" s="88"/>
      <c r="G69" s="13"/>
      <c r="H69" s="13"/>
      <c r="I69" s="13"/>
    </row>
    <row r="70" spans="2:9" s="7" customFormat="1" thickBot="1" x14ac:dyDescent="0.35">
      <c r="C70" s="65"/>
      <c r="D70" s="81"/>
      <c r="E70" s="64"/>
      <c r="F70" s="88"/>
      <c r="G70" s="13"/>
      <c r="H70" s="13"/>
      <c r="I70" s="13"/>
    </row>
    <row r="71" spans="2:9" s="13" customFormat="1" ht="27" thickBot="1" x14ac:dyDescent="0.35">
      <c r="B71" s="63" t="s">
        <v>43</v>
      </c>
      <c r="C71" s="67"/>
      <c r="D71" s="72"/>
      <c r="E71" s="111"/>
      <c r="F71" s="82"/>
    </row>
    <row r="72" spans="2:9" s="13" customFormat="1" ht="24" customHeight="1" thickBot="1" x14ac:dyDescent="0.35">
      <c r="B72" s="14" t="s">
        <v>53</v>
      </c>
      <c r="C72" s="67" t="s">
        <v>11</v>
      </c>
      <c r="D72" s="72" t="s">
        <v>40</v>
      </c>
      <c r="E72" s="111" t="s">
        <v>13</v>
      </c>
      <c r="F72" s="82" t="s">
        <v>81</v>
      </c>
      <c r="G72" s="89"/>
    </row>
    <row r="73" spans="2:9" s="13" customFormat="1" ht="13.2" x14ac:dyDescent="0.3">
      <c r="B73" s="17" t="s">
        <v>60</v>
      </c>
      <c r="C73" s="18" t="s">
        <v>68</v>
      </c>
      <c r="D73" s="74"/>
      <c r="E73" s="94">
        <v>5.25</v>
      </c>
      <c r="F73" s="83">
        <f>D73*E73</f>
        <v>0</v>
      </c>
      <c r="G73" s="89"/>
    </row>
    <row r="74" spans="2:9" s="13" customFormat="1" ht="13.2" x14ac:dyDescent="0.3">
      <c r="B74" s="56" t="s">
        <v>61</v>
      </c>
      <c r="C74" s="99"/>
      <c r="D74" s="100"/>
      <c r="E74" s="103"/>
      <c r="F74" s="102"/>
    </row>
    <row r="75" spans="2:9" s="13" customFormat="1" ht="13.2" x14ac:dyDescent="0.3">
      <c r="B75" s="57" t="s">
        <v>32</v>
      </c>
      <c r="C75" s="99"/>
      <c r="D75" s="100"/>
      <c r="E75" s="103"/>
      <c r="F75" s="102"/>
    </row>
    <row r="76" spans="2:9" s="13" customFormat="1" ht="13.2" x14ac:dyDescent="0.3">
      <c r="B76" s="21" t="s">
        <v>17</v>
      </c>
      <c r="C76" s="99"/>
      <c r="D76" s="100"/>
      <c r="E76" s="103"/>
      <c r="F76" s="102"/>
    </row>
    <row r="77" spans="2:9" s="13" customFormat="1" ht="13.2" x14ac:dyDescent="0.3">
      <c r="B77" s="21" t="s">
        <v>17</v>
      </c>
      <c r="C77" s="99"/>
      <c r="D77" s="155"/>
      <c r="E77" s="103"/>
      <c r="F77" s="102"/>
    </row>
    <row r="78" spans="2:9" s="13" customFormat="1" ht="13.2" x14ac:dyDescent="0.3">
      <c r="B78" s="21" t="s">
        <v>17</v>
      </c>
      <c r="C78" s="99"/>
      <c r="D78" s="155"/>
      <c r="E78" s="103"/>
      <c r="F78" s="102"/>
    </row>
    <row r="79" spans="2:9" s="13" customFormat="1" thickBot="1" x14ac:dyDescent="0.35">
      <c r="B79" s="22" t="s">
        <v>17</v>
      </c>
      <c r="C79" s="99"/>
      <c r="D79" s="105"/>
      <c r="E79" s="103"/>
      <c r="F79" s="102"/>
    </row>
    <row r="80" spans="2:9" s="7" customFormat="1" thickBot="1" x14ac:dyDescent="0.35">
      <c r="B80" s="23"/>
      <c r="C80" s="24"/>
      <c r="D80" s="75"/>
      <c r="E80" s="25" t="s">
        <v>18</v>
      </c>
      <c r="F80" s="84">
        <f>F73</f>
        <v>0</v>
      </c>
      <c r="G80" s="13"/>
      <c r="H80" s="13"/>
      <c r="I80" s="13"/>
    </row>
    <row r="81" spans="2:9" s="7" customFormat="1" ht="26.4" x14ac:dyDescent="0.3">
      <c r="B81" s="27" t="s">
        <v>46</v>
      </c>
      <c r="C81" s="68" t="s">
        <v>11</v>
      </c>
      <c r="D81" s="76" t="s">
        <v>19</v>
      </c>
      <c r="E81" s="68" t="s">
        <v>13</v>
      </c>
      <c r="F81" s="85" t="s">
        <v>82</v>
      </c>
      <c r="G81" s="13"/>
      <c r="H81" s="13"/>
      <c r="I81" s="13"/>
    </row>
    <row r="82" spans="2:9" s="7" customFormat="1" ht="13.2" x14ac:dyDescent="0.3">
      <c r="B82" s="17" t="s">
        <v>47</v>
      </c>
      <c r="C82" s="18" t="s">
        <v>51</v>
      </c>
      <c r="D82" s="77"/>
      <c r="E82" s="19">
        <v>500</v>
      </c>
      <c r="F82" s="83">
        <f>E82*D82</f>
        <v>0</v>
      </c>
      <c r="G82" s="13"/>
      <c r="H82" s="13"/>
      <c r="I82" s="13"/>
    </row>
    <row r="83" spans="2:9" s="7" customFormat="1" ht="13.2" x14ac:dyDescent="0.3">
      <c r="B83" s="59" t="s">
        <v>50</v>
      </c>
      <c r="C83" s="99"/>
      <c r="D83" s="115"/>
      <c r="E83" s="103"/>
      <c r="F83" s="102"/>
      <c r="G83" s="13"/>
      <c r="H83" s="13"/>
      <c r="I83" s="13"/>
    </row>
    <row r="84" spans="2:9" s="7" customFormat="1" ht="13.2" x14ac:dyDescent="0.3">
      <c r="B84" s="59" t="s">
        <v>49</v>
      </c>
      <c r="C84" s="99"/>
      <c r="D84" s="115"/>
      <c r="E84" s="103"/>
      <c r="F84" s="102"/>
      <c r="G84" s="13"/>
      <c r="H84" s="13"/>
      <c r="I84" s="13"/>
    </row>
    <row r="85" spans="2:9" s="7" customFormat="1" ht="13.2" x14ac:dyDescent="0.3">
      <c r="B85" s="59" t="s">
        <v>48</v>
      </c>
      <c r="C85" s="99"/>
      <c r="D85" s="115"/>
      <c r="E85" s="103"/>
      <c r="F85" s="102"/>
      <c r="G85" s="13"/>
      <c r="H85" s="13"/>
      <c r="I85" s="13"/>
    </row>
    <row r="86" spans="2:9" s="7" customFormat="1" ht="13.2" x14ac:dyDescent="0.3">
      <c r="B86" s="21" t="s">
        <v>17</v>
      </c>
      <c r="C86" s="99"/>
      <c r="D86" s="115"/>
      <c r="E86" s="103"/>
      <c r="F86" s="102"/>
      <c r="G86" s="13"/>
      <c r="H86" s="13"/>
      <c r="I86" s="13"/>
    </row>
    <row r="87" spans="2:9" s="7" customFormat="1" ht="13.2" x14ac:dyDescent="0.3">
      <c r="B87" s="21" t="s">
        <v>17</v>
      </c>
      <c r="C87" s="154"/>
      <c r="D87" s="122"/>
      <c r="E87" s="156"/>
      <c r="F87" s="102"/>
      <c r="G87" s="13"/>
      <c r="H87" s="13"/>
      <c r="I87" s="13"/>
    </row>
    <row r="88" spans="2:9" s="7" customFormat="1" ht="13.2" x14ac:dyDescent="0.3">
      <c r="B88" s="21" t="s">
        <v>17</v>
      </c>
      <c r="C88" s="154"/>
      <c r="D88" s="122"/>
      <c r="E88" s="156"/>
      <c r="F88" s="102"/>
      <c r="G88" s="13"/>
      <c r="H88" s="13"/>
      <c r="I88" s="13"/>
    </row>
    <row r="89" spans="2:9" s="7" customFormat="1" thickBot="1" x14ac:dyDescent="0.35">
      <c r="B89" s="21" t="s">
        <v>17</v>
      </c>
      <c r="C89" s="104"/>
      <c r="D89" s="116"/>
      <c r="E89" s="117"/>
      <c r="F89" s="102"/>
      <c r="G89" s="13"/>
      <c r="H89" s="13"/>
      <c r="I89" s="13"/>
    </row>
    <row r="90" spans="2:9" s="7" customFormat="1" thickBot="1" x14ac:dyDescent="0.35">
      <c r="B90" s="23"/>
      <c r="C90" s="24"/>
      <c r="D90" s="75"/>
      <c r="E90" s="25" t="s">
        <v>18</v>
      </c>
      <c r="F90" s="84">
        <f>F82</f>
        <v>0</v>
      </c>
      <c r="G90" s="13"/>
      <c r="H90" s="13"/>
      <c r="I90" s="13"/>
    </row>
    <row r="91" spans="2:9" ht="19.8" thickBot="1" x14ac:dyDescent="0.4">
      <c r="B91" s="30"/>
      <c r="C91" s="70"/>
      <c r="D91" s="149" t="s">
        <v>69</v>
      </c>
      <c r="E91" s="150"/>
      <c r="F91" s="97">
        <f>SUM(F27+F36+F40+F56+F64+F68+F80+F90)</f>
        <v>0</v>
      </c>
      <c r="G91" s="147" t="s">
        <v>72</v>
      </c>
      <c r="H91" s="148"/>
    </row>
    <row r="92" spans="2:9" ht="190.5" customHeight="1" thickBot="1" x14ac:dyDescent="0.3">
      <c r="B92" s="151" t="s">
        <v>86</v>
      </c>
      <c r="C92" s="152"/>
      <c r="D92" s="152"/>
      <c r="E92" s="152"/>
      <c r="F92" s="153"/>
      <c r="G92" s="90"/>
    </row>
    <row r="94" spans="2:9" x14ac:dyDescent="0.25">
      <c r="B94" s="37" t="s">
        <v>22</v>
      </c>
      <c r="C94" s="140" t="s">
        <v>23</v>
      </c>
      <c r="D94" s="141"/>
      <c r="E94" s="142"/>
      <c r="F94" s="143"/>
    </row>
    <row r="95" spans="2:9" x14ac:dyDescent="0.25">
      <c r="B95" s="38"/>
      <c r="C95" s="39"/>
      <c r="D95" s="40" t="s">
        <v>27</v>
      </c>
      <c r="E95" s="113"/>
      <c r="F95" s="40" t="s">
        <v>25</v>
      </c>
    </row>
    <row r="96" spans="2:9" ht="60" x14ac:dyDescent="0.25">
      <c r="B96" s="144"/>
      <c r="C96" s="145"/>
      <c r="D96" s="146"/>
      <c r="E96" s="144"/>
      <c r="F96" s="146"/>
    </row>
    <row r="97" spans="2:6" x14ac:dyDescent="0.25">
      <c r="B97" s="133" t="s">
        <v>28</v>
      </c>
      <c r="C97" s="133"/>
      <c r="D97" s="133"/>
      <c r="E97" s="134" t="s">
        <v>26</v>
      </c>
      <c r="F97" s="134"/>
    </row>
    <row r="99" spans="2:6" x14ac:dyDescent="0.25">
      <c r="B99" s="91"/>
    </row>
    <row r="107" spans="2:6" ht="228" customHeight="1" x14ac:dyDescent="0.25"/>
  </sheetData>
  <mergeCells count="13">
    <mergeCell ref="G91:H91"/>
    <mergeCell ref="B10:F10"/>
    <mergeCell ref="B2:E2"/>
    <mergeCell ref="B4:E4"/>
    <mergeCell ref="B97:D97"/>
    <mergeCell ref="E97:F97"/>
    <mergeCell ref="B3:F3"/>
    <mergeCell ref="D91:E91"/>
    <mergeCell ref="B92:F92"/>
    <mergeCell ref="C94:D94"/>
    <mergeCell ref="E94:F94"/>
    <mergeCell ref="B96:D96"/>
    <mergeCell ref="E96:F9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AC4381A172474DA7DF65AA76006BB5" ma:contentTypeVersion="4" ma:contentTypeDescription="Create a new document." ma:contentTypeScope="" ma:versionID="7f5aaa5ac46b4b46fb4e683b9a1d7022">
  <xsd:schema xmlns:xsd="http://www.w3.org/2001/XMLSchema" xmlns:xs="http://www.w3.org/2001/XMLSchema" xmlns:p="http://schemas.microsoft.com/office/2006/metadata/properties" xmlns:ns2="25809b0b-2e78-4611-81c1-d95951265f9b" targetNamespace="http://schemas.microsoft.com/office/2006/metadata/properties" ma:root="true" ma:fieldsID="e07a0428408b2309a299fd7632c52431" ns2:_="">
    <xsd:import namespace="25809b0b-2e78-4611-81c1-d95951265f9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809b0b-2e78-4611-81c1-d95951265f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5A593E-9B0F-4305-9D51-E8238106D8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809b0b-2e78-4611-81c1-d95951265f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866DE5-237F-4036-BFEF-12704C98B07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5809b0b-2e78-4611-81c1-d95951265f9b"/>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D4E04958-3A00-48D4-98FC-D78F412DFB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Perceel 1 Energieloket</vt:lpstr>
      <vt:lpstr>Perceel 2 Isolatieprogramma</vt:lpstr>
    </vt:vector>
  </TitlesOfParts>
  <Manager/>
  <Company>Inkoopbureau West-Brabant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Nanon Dekkers</dc:creator>
  <cp:keywords/>
  <dc:description/>
  <cp:lastModifiedBy>Marieke  Antens - Spapens</cp:lastModifiedBy>
  <cp:revision/>
  <dcterms:created xsi:type="dcterms:W3CDTF">2025-02-02T12:54:59Z</dcterms:created>
  <dcterms:modified xsi:type="dcterms:W3CDTF">2025-06-19T09:17:55Z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0x010100F6AC4381A172474DA7DF65AA76006BB5</vt:lpwstr>
  </property>
</Properties>
</file>