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hlmr.sharepoint.com/sites/ST-aanbestedingflex/Gedeelde documenten/General/Aanbestedingsdocumenten 2025/"/>
    </mc:Choice>
  </mc:AlternateContent>
  <xr:revisionPtr revIDLastSave="8" documentId="8_{C8BF050F-D05A-43DE-BE7E-452E2B8FC466}" xr6:coauthVersionLast="47" xr6:coauthVersionMax="47" xr10:uidLastSave="{2F55CD05-B36A-4F36-9EC7-00A98EDE9032}"/>
  <bookViews>
    <workbookView xWindow="-110" yWindow="-110" windowWidth="19420" windowHeight="11620" xr2:uid="{869E92E0-CDB5-4FF3-8565-5DD02C73B890}"/>
  </bookViews>
  <sheets>
    <sheet name="Toelichting" sheetId="2" r:id="rId1"/>
    <sheet name="Tarievenblad 2025"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L14" i="1"/>
  <c r="I14" i="1"/>
  <c r="F14" i="1"/>
  <c r="C14" i="1" l="1"/>
  <c r="L38" i="1"/>
  <c r="I38" i="1"/>
  <c r="L33" i="1"/>
  <c r="I33" i="1"/>
  <c r="L19" i="1"/>
  <c r="I19" i="1"/>
  <c r="M14" i="1"/>
  <c r="J14" i="1"/>
  <c r="J19" i="1" l="1"/>
  <c r="M19" i="1"/>
  <c r="J33" i="1"/>
  <c r="M33" i="1"/>
  <c r="J38" i="1"/>
  <c r="M38" i="1"/>
  <c r="M41" i="1" s="1"/>
  <c r="M43" i="1" s="1"/>
  <c r="J41" i="1" l="1"/>
  <c r="J43" i="1" s="1"/>
  <c r="R38" i="1"/>
  <c r="O38" i="1"/>
  <c r="F38" i="1"/>
  <c r="C38" i="1"/>
  <c r="F33" i="1"/>
  <c r="F19" i="1"/>
  <c r="G14" i="1"/>
  <c r="R33" i="1"/>
  <c r="R19" i="1"/>
  <c r="R14" i="1"/>
  <c r="S14" i="1" s="1"/>
  <c r="O33" i="1"/>
  <c r="C33" i="1"/>
  <c r="O19" i="1"/>
  <c r="C19" i="1"/>
  <c r="G19" i="1" l="1"/>
  <c r="G33" i="1"/>
  <c r="S19" i="1"/>
  <c r="S33" i="1" s="1"/>
  <c r="S38" i="1" l="1"/>
  <c r="S41" i="1" s="1"/>
  <c r="S43" i="1" s="1"/>
  <c r="G38" i="1"/>
  <c r="G41" i="1" s="1"/>
  <c r="G43" i="1" s="1"/>
  <c r="P14" i="1" l="1"/>
  <c r="P19" i="1" s="1"/>
  <c r="P33" i="1" s="1"/>
  <c r="D14" i="1"/>
  <c r="P38" i="1" l="1"/>
  <c r="P41" i="1" s="1"/>
  <c r="P43" i="1" s="1"/>
  <c r="D19" i="1"/>
  <c r="D33" i="1" s="1"/>
  <c r="D38" i="1" l="1"/>
  <c r="D41" i="1" s="1"/>
  <c r="D43" i="1" l="1"/>
  <c r="D46" i="1" s="1"/>
  <c r="G46" i="1" s="1"/>
</calcChain>
</file>

<file path=xl/sharedStrings.xml><?xml version="1.0" encoding="utf-8"?>
<sst xmlns="http://schemas.openxmlformats.org/spreadsheetml/2006/main" count="65" uniqueCount="65">
  <si>
    <t>Bijlage E</t>
  </si>
  <si>
    <t>Toelichting</t>
  </si>
  <si>
    <t>Score = 30 -/- 30*((totale gewogen omrekenfactor -/- 1,8)/ (2,5-1,8))</t>
  </si>
  <si>
    <t>Indienen</t>
  </si>
  <si>
    <t>Tarievenblad 2025</t>
  </si>
  <si>
    <t>FASE A</t>
  </si>
  <si>
    <t>FASE B/C</t>
  </si>
  <si>
    <t>Uitzenden regulier (Fase A)</t>
  </si>
  <si>
    <t>Uitzenden regulier (Fase B/C)</t>
  </si>
  <si>
    <t>Onregelmatigheidstoeslag</t>
  </si>
  <si>
    <t>Overwerk</t>
  </si>
  <si>
    <t>Basisuurloon</t>
  </si>
  <si>
    <t>Reserveringen</t>
  </si>
  <si>
    <t>Feestdagen</t>
  </si>
  <si>
    <t>Vakantiedagen</t>
  </si>
  <si>
    <t>Ziekte</t>
  </si>
  <si>
    <t>Leegloop</t>
  </si>
  <si>
    <t>Kort verzuim</t>
  </si>
  <si>
    <t>Bijzonder verlof</t>
  </si>
  <si>
    <t>Subtotaal</t>
  </si>
  <si>
    <t>Eindejaarsuitkering</t>
  </si>
  <si>
    <t>Vakantiebijslag</t>
  </si>
  <si>
    <t>Subtotaal reserveringen</t>
  </si>
  <si>
    <t>Werkgeverslasten</t>
  </si>
  <si>
    <t>ZVW bijdrage</t>
  </si>
  <si>
    <t>Awf (WW)</t>
  </si>
  <si>
    <t>Zw.aanv.verzekering</t>
  </si>
  <si>
    <t>WAO/WIA basispremie</t>
  </si>
  <si>
    <t>ZW gediff, ERD (deel van Whk)</t>
  </si>
  <si>
    <t>WGA premie vast (deel van Whk)</t>
  </si>
  <si>
    <t>WGA Flex (deel van Whk)</t>
  </si>
  <si>
    <t>Pensioen</t>
  </si>
  <si>
    <t>Opleiding &amp; Sociaal fonds</t>
  </si>
  <si>
    <t>PAWW premie</t>
  </si>
  <si>
    <t>Subtotaal sociale lasten</t>
  </si>
  <si>
    <t>Overige kosten</t>
  </si>
  <si>
    <t>Transitievergoeding</t>
  </si>
  <si>
    <t>Subtotaal overige kosten</t>
  </si>
  <si>
    <t>Loonsomfactor</t>
  </si>
  <si>
    <t>Bureaumarge%</t>
  </si>
  <si>
    <t>Omrekenfactor</t>
  </si>
  <si>
    <t>Ondertekening</t>
  </si>
  <si>
    <t>Inschrijver verklaart door ondertekening van dit tarievenblad dat deze met de bepalingen uit deze aanbestedingsleidraad onverkort en onvoorwaardelijk instemt met en bereid is tot de uitvoering van de opdracht overeenkomstig de conceptovereenkomst met annexen, waaronder de vraagspecificatie en de daarbij behorende bijlagen.</t>
  </si>
  <si>
    <t>Naam :</t>
  </si>
  <si>
    <t>Functie :</t>
  </si>
  <si>
    <t>Onderneming :</t>
  </si>
  <si>
    <t xml:space="preserve">Handtekening: </t>
  </si>
  <si>
    <t>Plaats en datum :</t>
  </si>
  <si>
    <r>
      <t>Uitzenden verlengd (Fase A)</t>
    </r>
    <r>
      <rPr>
        <b/>
        <vertAlign val="superscript"/>
        <sz val="10"/>
        <rFont val="Calibri"/>
        <family val="2"/>
        <scheme val="minor"/>
      </rPr>
      <t>1</t>
    </r>
  </si>
  <si>
    <r>
      <t>Uitzenden verlengd (Fase B/C)</t>
    </r>
    <r>
      <rPr>
        <b/>
        <vertAlign val="superscript"/>
        <sz val="10"/>
        <rFont val="Calibri"/>
        <family val="2"/>
        <scheme val="minor"/>
      </rPr>
      <t>1</t>
    </r>
  </si>
  <si>
    <r>
      <t>Gewogen gemiddelde omrekenfactor</t>
    </r>
    <r>
      <rPr>
        <b/>
        <vertAlign val="superscript"/>
        <sz val="10"/>
        <rFont val="Calibri"/>
        <family val="2"/>
        <scheme val="minor"/>
      </rPr>
      <t>2</t>
    </r>
  </si>
  <si>
    <r>
      <t>Score</t>
    </r>
    <r>
      <rPr>
        <b/>
        <vertAlign val="superscript"/>
        <sz val="10"/>
        <rFont val="Calibri"/>
        <family val="2"/>
        <scheme val="minor"/>
      </rPr>
      <t>3</t>
    </r>
  </si>
  <si>
    <r>
      <t>1</t>
    </r>
    <r>
      <rPr>
        <sz val="9"/>
        <rFont val="Calibri"/>
        <family val="2"/>
        <scheme val="minor"/>
      </rPr>
      <t xml:space="preserve"> Conform eis 48 PvE, hanteert inschrijver een lagere omrekenfactor voor verlengde fasen.</t>
    </r>
  </si>
  <si>
    <r>
      <rPr>
        <vertAlign val="superscript"/>
        <sz val="9"/>
        <rFont val="Calibri"/>
        <family val="2"/>
        <scheme val="minor"/>
      </rPr>
      <t>2</t>
    </r>
    <r>
      <rPr>
        <sz val="9"/>
        <rFont val="Calibri"/>
        <family val="2"/>
        <scheme val="minor"/>
      </rPr>
      <t xml:space="preserve"> De gewogen gemiddelde omrekenfactor mag niet buiten de bandbreedte van minimaal 1,8000  en maximaal 2,5000 liggen op straffe van terzijde legging</t>
    </r>
  </si>
  <si>
    <r>
      <rPr>
        <vertAlign val="superscript"/>
        <sz val="9"/>
        <rFont val="Calibri"/>
        <family val="2"/>
        <scheme val="minor"/>
      </rPr>
      <t xml:space="preserve">3  </t>
    </r>
    <r>
      <rPr>
        <sz val="9"/>
        <rFont val="Calibri"/>
        <family val="2"/>
        <scheme val="minor"/>
      </rPr>
      <t>Indien de score boven 30 punten uitkomt, kleurt de cel, G46 rood. Dit gebeurt wanneer de gewogen gemiddelde omrekenfactor buiten de bandbreedte ligt.</t>
    </r>
  </si>
  <si>
    <t>De ingevulde omrekenfactoren worden vermenigvuldigd met het bijbehorende gewicht per fase. Dit leidt tot een gewogen gemiddelde omrekenfactor, die vervolgens wordt gebruikt voor de prijsscore die als volgt wordt berekend:</t>
  </si>
  <si>
    <t xml:space="preserve">Inschrijvers wordt gevraagd de geel gearceerde cellen in te vullen. </t>
  </si>
  <si>
    <t xml:space="preserve">Inschrijver vult de blauw gearceerde cellen in, zorgt voor rechtsgeldige ondertekening van het tarievenblad en dient het in tweevoud in. 1 versie in Excel én 1 ondertekende versie in PDF. </t>
  </si>
  <si>
    <t>Belangrijke aandachtspunten</t>
  </si>
  <si>
    <t>- De toegestane bandbreedte voor omrekenfactoren ligt tussen 1,8 en 2,5.</t>
  </si>
  <si>
    <t xml:space="preserve">- De berekening van het gewogen gemiddelde wordt uitgevoerd op vier decimalen. De prijsscore wordt afgerond op 2 decimalen. </t>
  </si>
  <si>
    <t>- Het tarievenblad wordt ingevuld zoals aangeleverd en mag niet gewijzigd worden.</t>
  </si>
  <si>
    <t>Op basis van de ingevulde infomratie wordt per fase een omrekenfactor berekend. Aan elke fase is een vast gewicht gekoppeld, dat aangeeft hoe zwaar die fase meetelt in de bepaling van de gewogen gemiddelde omrekenfactor. Deze weging is als volgt:</t>
  </si>
  <si>
    <t xml:space="preserve">Tarievenblad "Flexibele Arbeidskrachten; Uitzenden tot en met schaal 9 </t>
  </si>
  <si>
    <t>Datum: 28 mei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</si>
</sst>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_-;_-* #,##0.000\-;_-* &quot;-&quot;??_-;_-@_-"/>
    <numFmt numFmtId="166" formatCode="_-* #,##0.0000_-;_-* #,##0.0000\-;_-* &quot;-&quot;??_-;_-@_-"/>
    <numFmt numFmtId="167" formatCode="_ * #,##0.0000_ ;_ * \-#,##0.0000_ ;_ * &quot;-&quot;????_ ;_ @_ "/>
    <numFmt numFmtId="168" formatCode="_ * #,##0.00_ ;_ * \-#,##0.00_ ;_ * &quot;-&quot;????_ ;_ @_ "/>
    <numFmt numFmtId="170" formatCode="_ * #,##0.000_ ;_ * \-#,##0.000_ ;_ * &quot;-&quot;??_ ;_ @_ "/>
  </numFmts>
  <fonts count="18" x14ac:knownFonts="1">
    <font>
      <sz val="10"/>
      <name val="Arial"/>
      <family val="2"/>
    </font>
    <font>
      <sz val="10"/>
      <name val="Arial"/>
      <family val="2"/>
    </font>
    <font>
      <sz val="10"/>
      <name val="Calibri"/>
      <family val="2"/>
      <scheme val="minor"/>
    </font>
    <font>
      <b/>
      <sz val="10"/>
      <name val="Calibri"/>
      <family val="2"/>
      <scheme val="minor"/>
    </font>
    <font>
      <b/>
      <u/>
      <sz val="10"/>
      <name val="Calibri"/>
      <family val="2"/>
      <scheme val="minor"/>
    </font>
    <font>
      <i/>
      <sz val="10"/>
      <name val="Calibri"/>
      <family val="2"/>
      <scheme val="minor"/>
    </font>
    <font>
      <b/>
      <sz val="10"/>
      <color rgb="FF000000"/>
      <name val="Calibri"/>
      <family val="2"/>
    </font>
    <font>
      <sz val="10"/>
      <color rgb="FF000000"/>
      <name val="Calibri"/>
      <family val="2"/>
    </font>
    <font>
      <b/>
      <sz val="12"/>
      <name val="Calibri"/>
      <family val="2"/>
      <scheme val="minor"/>
    </font>
    <font>
      <sz val="10"/>
      <name val="Calibri"/>
      <family val="2"/>
    </font>
    <font>
      <b/>
      <sz val="10"/>
      <name val="Calibri"/>
      <family val="2"/>
    </font>
    <font>
      <i/>
      <sz val="10"/>
      <color rgb="FF000000"/>
      <name val="Calibri"/>
      <family val="2"/>
    </font>
    <font>
      <sz val="10"/>
      <color rgb="FF000000"/>
      <name val="Tahoma"/>
      <family val="2"/>
    </font>
    <font>
      <b/>
      <vertAlign val="superscript"/>
      <sz val="10"/>
      <name val="Calibri"/>
      <family val="2"/>
      <scheme val="minor"/>
    </font>
    <font>
      <vertAlign val="superscript"/>
      <sz val="9"/>
      <name val="Calibri"/>
      <family val="2"/>
      <scheme val="minor"/>
    </font>
    <font>
      <sz val="9"/>
      <name val="Calibri"/>
      <family val="2"/>
      <scheme val="minor"/>
    </font>
    <font>
      <b/>
      <sz val="12"/>
      <name val="Calibri"/>
      <family val="2"/>
    </font>
    <font>
      <i/>
      <sz val="1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64"/>
      </patternFill>
    </fill>
    <fill>
      <patternFill patternType="solid">
        <fgColor rgb="FFD9D9D9"/>
        <bgColor rgb="FF000000"/>
      </patternFill>
    </fill>
    <fill>
      <patternFill patternType="solid">
        <fgColor rgb="FFFFFFFF"/>
        <bgColor rgb="FF000000"/>
      </patternFill>
    </fill>
    <fill>
      <patternFill patternType="solid">
        <fgColor rgb="FFB4C6E7"/>
        <bgColor rgb="FF000000"/>
      </patternFill>
    </fill>
    <fill>
      <patternFill patternType="solid">
        <fgColor rgb="FF00B0F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s>
  <cellStyleXfs count="4">
    <xf numFmtId="0" fontId="0"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97">
    <xf numFmtId="0" fontId="0" fillId="0" borderId="0" xfId="0"/>
    <xf numFmtId="10" fontId="2" fillId="4" borderId="2" xfId="2" applyNumberFormat="1" applyFont="1" applyFill="1" applyBorder="1" applyAlignment="1" applyProtection="1">
      <alignment horizontal="right" vertical="top"/>
      <protection locked="0"/>
    </xf>
    <xf numFmtId="10" fontId="2" fillId="4" borderId="2" xfId="3" applyNumberFormat="1" applyFont="1" applyFill="1" applyBorder="1" applyProtection="1">
      <protection locked="0"/>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wrapText="1"/>
    </xf>
    <xf numFmtId="0" fontId="7" fillId="0" borderId="0" xfId="0" applyFont="1" applyAlignment="1">
      <alignment wrapText="1"/>
    </xf>
    <xf numFmtId="0" fontId="6" fillId="0" borderId="0" xfId="0" applyFont="1" applyAlignment="1">
      <alignment horizontal="left" vertical="top" wrapText="1"/>
    </xf>
    <xf numFmtId="0" fontId="7" fillId="0" borderId="0" xfId="0" applyFont="1" applyAlignment="1">
      <alignment horizontal="left" vertical="top" wrapText="1"/>
    </xf>
    <xf numFmtId="10" fontId="3" fillId="4" borderId="4" xfId="2" applyNumberFormat="1" applyFont="1" applyFill="1" applyBorder="1" applyProtection="1">
      <protection locked="0"/>
    </xf>
    <xf numFmtId="0" fontId="10" fillId="11" borderId="3" xfId="0" applyFont="1" applyFill="1" applyBorder="1" applyAlignment="1" applyProtection="1">
      <alignment vertical="center" wrapText="1"/>
      <protection locked="0"/>
    </xf>
    <xf numFmtId="0" fontId="9" fillId="11" borderId="10" xfId="0" applyFont="1" applyFill="1" applyBorder="1" applyAlignment="1" applyProtection="1">
      <alignment horizontal="left" vertical="center" wrapText="1"/>
      <protection locked="0"/>
    </xf>
    <xf numFmtId="0" fontId="10" fillId="11" borderId="11" xfId="0" applyFont="1" applyFill="1" applyBorder="1" applyAlignment="1" applyProtection="1">
      <alignment vertical="center" wrapText="1"/>
      <protection locked="0"/>
    </xf>
    <xf numFmtId="0" fontId="10" fillId="11" borderId="14" xfId="0" applyFont="1" applyFill="1" applyBorder="1" applyAlignment="1" applyProtection="1">
      <alignment vertical="center" wrapText="1"/>
      <protection locked="0"/>
    </xf>
    <xf numFmtId="0" fontId="9" fillId="11" borderId="15" xfId="0" applyFont="1" applyFill="1" applyBorder="1" applyAlignment="1" applyProtection="1">
      <alignment horizontal="center" vertical="center" wrapText="1"/>
      <protection locked="0"/>
    </xf>
    <xf numFmtId="0" fontId="10" fillId="11" borderId="13" xfId="0" applyFont="1" applyFill="1" applyBorder="1" applyAlignment="1" applyProtection="1">
      <alignment vertical="center" wrapText="1"/>
      <protection locked="0"/>
    </xf>
    <xf numFmtId="0" fontId="9" fillId="11" borderId="0" xfId="0" applyFont="1" applyFill="1" applyAlignment="1" applyProtection="1">
      <alignment horizontal="center" vertical="center" wrapText="1"/>
      <protection locked="0"/>
    </xf>
    <xf numFmtId="0" fontId="9" fillId="11" borderId="12" xfId="0" applyFont="1" applyFill="1" applyBorder="1" applyAlignment="1" applyProtection="1">
      <alignment horizontal="left" vertical="center" wrapText="1"/>
      <protection locked="0"/>
    </xf>
    <xf numFmtId="0" fontId="0" fillId="0" borderId="0" xfId="0" applyFont="1"/>
    <xf numFmtId="0" fontId="6" fillId="10" borderId="0" xfId="0" applyFont="1" applyFill="1" applyAlignment="1">
      <alignment horizontal="left" vertical="top" wrapText="1"/>
    </xf>
    <xf numFmtId="0" fontId="7" fillId="0" borderId="0" xfId="0" quotePrefix="1" applyFont="1" applyAlignment="1">
      <alignment vertical="center" wrapText="1"/>
    </xf>
    <xf numFmtId="0" fontId="16" fillId="10" borderId="0" xfId="0" applyFont="1" applyFill="1" applyAlignment="1">
      <alignment wrapText="1"/>
    </xf>
    <xf numFmtId="0" fontId="17" fillId="0" borderId="0" xfId="0" applyFont="1"/>
    <xf numFmtId="0" fontId="8" fillId="0" borderId="0" xfId="0" applyFont="1" applyFill="1" applyAlignment="1" applyProtection="1">
      <alignment horizontal="left" vertical="top"/>
    </xf>
    <xf numFmtId="0" fontId="2" fillId="0" borderId="0" xfId="0" applyFont="1" applyFill="1" applyProtection="1"/>
    <xf numFmtId="0" fontId="2" fillId="12" borderId="0" xfId="0" applyFont="1" applyFill="1" applyProtection="1"/>
    <xf numFmtId="0" fontId="3" fillId="12" borderId="0" xfId="0" applyFont="1" applyFill="1" applyProtection="1"/>
    <xf numFmtId="0" fontId="2" fillId="0" borderId="0" xfId="0" applyFont="1" applyProtection="1"/>
    <xf numFmtId="0" fontId="3" fillId="0" borderId="0" xfId="0" applyFont="1" applyFill="1" applyAlignment="1" applyProtection="1">
      <alignment horizontal="left" vertical="top"/>
    </xf>
    <xf numFmtId="0" fontId="3" fillId="6" borderId="0" xfId="0" applyFont="1" applyFill="1" applyAlignment="1" applyProtection="1">
      <alignment horizontal="center" vertical="top"/>
    </xf>
    <xf numFmtId="0" fontId="3" fillId="8" borderId="0" xfId="0" applyFont="1" applyFill="1" applyAlignment="1" applyProtection="1">
      <alignment vertical="top"/>
    </xf>
    <xf numFmtId="0" fontId="3" fillId="0" borderId="0" xfId="0" applyFont="1" applyProtection="1"/>
    <xf numFmtId="10" fontId="2" fillId="0" borderId="0" xfId="0" applyNumberFormat="1" applyFont="1" applyFill="1" applyAlignment="1" applyProtection="1">
      <alignment horizontal="left" indent="12"/>
    </xf>
    <xf numFmtId="10" fontId="2" fillId="2" borderId="0" xfId="0" applyNumberFormat="1" applyFont="1" applyFill="1" applyAlignment="1" applyProtection="1">
      <alignment horizontal="left" indent="12"/>
    </xf>
    <xf numFmtId="10" fontId="2" fillId="8" borderId="0" xfId="0" applyNumberFormat="1" applyFont="1" applyFill="1" applyAlignment="1" applyProtection="1">
      <alignment horizontal="left" indent="12"/>
    </xf>
    <xf numFmtId="0" fontId="4" fillId="2" borderId="0" xfId="0" applyFont="1" applyFill="1" applyProtection="1"/>
    <xf numFmtId="10" fontId="2" fillId="0" borderId="0" xfId="2" applyNumberFormat="1" applyFont="1" applyFill="1" applyAlignment="1" applyProtection="1">
      <alignment horizontal="left" indent="12"/>
    </xf>
    <xf numFmtId="0" fontId="3" fillId="2" borderId="0" xfId="0" applyFont="1" applyFill="1" applyProtection="1"/>
    <xf numFmtId="10" fontId="2" fillId="6" borderId="2" xfId="0" applyNumberFormat="1" applyFont="1" applyFill="1" applyBorder="1" applyProtection="1"/>
    <xf numFmtId="10" fontId="2" fillId="8" borderId="0" xfId="2" applyNumberFormat="1" applyFont="1" applyFill="1" applyAlignment="1" applyProtection="1">
      <alignment horizontal="left" indent="12"/>
    </xf>
    <xf numFmtId="0" fontId="2" fillId="5" borderId="0" xfId="0" applyFont="1" applyFill="1" applyAlignment="1" applyProtection="1">
      <alignment vertical="top"/>
    </xf>
    <xf numFmtId="10" fontId="2" fillId="5" borderId="0" xfId="0" applyNumberFormat="1" applyFont="1" applyFill="1" applyAlignment="1" applyProtection="1">
      <alignment horizontal="right" vertical="top"/>
    </xf>
    <xf numFmtId="10" fontId="2" fillId="5" borderId="0" xfId="2" applyNumberFormat="1" applyFont="1" applyFill="1" applyBorder="1" applyAlignment="1" applyProtection="1">
      <alignment horizontal="right" vertical="top"/>
    </xf>
    <xf numFmtId="10" fontId="2" fillId="8" borderId="0" xfId="0" applyNumberFormat="1" applyFont="1" applyFill="1" applyAlignment="1" applyProtection="1">
      <alignment horizontal="right" vertical="top"/>
    </xf>
    <xf numFmtId="0" fontId="2" fillId="5" borderId="0" xfId="0" applyFont="1" applyFill="1" applyProtection="1"/>
    <xf numFmtId="10" fontId="2" fillId="0" borderId="0" xfId="0" applyNumberFormat="1" applyFont="1" applyFill="1" applyProtection="1"/>
    <xf numFmtId="10" fontId="2" fillId="0" borderId="0" xfId="0" applyNumberFormat="1" applyFont="1" applyProtection="1"/>
    <xf numFmtId="10" fontId="2" fillId="8" borderId="0" xfId="0" applyNumberFormat="1" applyFont="1" applyFill="1" applyProtection="1"/>
    <xf numFmtId="0" fontId="2" fillId="2" borderId="0" xfId="0" applyFont="1" applyFill="1" applyAlignment="1" applyProtection="1">
      <alignment vertical="top"/>
    </xf>
    <xf numFmtId="10" fontId="2" fillId="0" borderId="0" xfId="0" applyNumberFormat="1" applyFont="1" applyFill="1" applyAlignment="1" applyProtection="1">
      <alignment horizontal="right" vertical="top"/>
    </xf>
    <xf numFmtId="10" fontId="2" fillId="0" borderId="0" xfId="0" applyNumberFormat="1" applyFont="1" applyAlignment="1" applyProtection="1">
      <alignment horizontal="right" vertical="top"/>
    </xf>
    <xf numFmtId="0" fontId="2" fillId="0" borderId="0" xfId="0" applyFont="1" applyFill="1" applyAlignment="1" applyProtection="1">
      <alignment horizontal="right"/>
    </xf>
    <xf numFmtId="10" fontId="2" fillId="2" borderId="0" xfId="0" applyNumberFormat="1" applyFont="1" applyFill="1" applyProtection="1"/>
    <xf numFmtId="0" fontId="2" fillId="8" borderId="0" xfId="0" applyFont="1" applyFill="1" applyAlignment="1" applyProtection="1">
      <alignment horizontal="right"/>
    </xf>
    <xf numFmtId="0" fontId="5" fillId="2" borderId="0" xfId="0" applyFont="1" applyFill="1" applyProtection="1"/>
    <xf numFmtId="10" fontId="2" fillId="3" borderId="2" xfId="0" applyNumberFormat="1" applyFont="1" applyFill="1" applyBorder="1" applyProtection="1"/>
    <xf numFmtId="0" fontId="2" fillId="2" borderId="0" xfId="0" applyFont="1" applyFill="1" applyAlignment="1" applyProtection="1">
      <alignment horizontal="right"/>
    </xf>
    <xf numFmtId="0" fontId="2" fillId="2" borderId="0" xfId="0" applyFont="1" applyFill="1" applyAlignment="1" applyProtection="1">
      <alignment horizontal="left"/>
    </xf>
    <xf numFmtId="0" fontId="2" fillId="2" borderId="0" xfId="0" applyFont="1" applyFill="1" applyAlignment="1" applyProtection="1">
      <alignment horizontal="left" vertical="top"/>
    </xf>
    <xf numFmtId="10" fontId="4" fillId="0" borderId="0" xfId="0" applyNumberFormat="1" applyFont="1" applyFill="1" applyAlignment="1" applyProtection="1">
      <alignment vertical="top"/>
    </xf>
    <xf numFmtId="10" fontId="2" fillId="6" borderId="2" xfId="0" applyNumberFormat="1" applyFont="1" applyFill="1" applyBorder="1" applyAlignment="1" applyProtection="1">
      <alignment vertical="top"/>
    </xf>
    <xf numFmtId="10" fontId="4" fillId="8" borderId="0" xfId="0" applyNumberFormat="1" applyFont="1" applyFill="1" applyAlignment="1" applyProtection="1">
      <alignment vertical="top"/>
    </xf>
    <xf numFmtId="0" fontId="2" fillId="2" borderId="0" xfId="0" applyFont="1" applyFill="1" applyProtection="1"/>
    <xf numFmtId="0" fontId="9" fillId="0" borderId="0" xfId="0" applyFont="1" applyBorder="1" applyProtection="1"/>
    <xf numFmtId="10" fontId="4" fillId="0" borderId="0" xfId="0" applyNumberFormat="1" applyFont="1" applyFill="1" applyProtection="1"/>
    <xf numFmtId="10" fontId="4" fillId="8" borderId="0" xfId="0" applyNumberFormat="1" applyFont="1" applyFill="1" applyProtection="1"/>
    <xf numFmtId="0" fontId="5" fillId="5" borderId="0" xfId="0" applyFont="1" applyFill="1" applyProtection="1"/>
    <xf numFmtId="10" fontId="2" fillId="5" borderId="0" xfId="0" applyNumberFormat="1" applyFont="1" applyFill="1" applyProtection="1"/>
    <xf numFmtId="10" fontId="2" fillId="5" borderId="0" xfId="0" applyNumberFormat="1" applyFont="1" applyFill="1" applyBorder="1" applyProtection="1"/>
    <xf numFmtId="10" fontId="2" fillId="5" borderId="0" xfId="3" applyNumberFormat="1" applyFont="1" applyFill="1" applyBorder="1" applyProtection="1"/>
    <xf numFmtId="0" fontId="3" fillId="3" borderId="0" xfId="0" applyFont="1" applyFill="1" applyAlignment="1" applyProtection="1">
      <alignment horizontal="center"/>
    </xf>
    <xf numFmtId="165" fontId="2" fillId="0" borderId="0" xfId="1" applyNumberFormat="1" applyFont="1" applyFill="1" applyAlignment="1" applyProtection="1">
      <alignment wrapText="1"/>
    </xf>
    <xf numFmtId="0" fontId="3" fillId="3" borderId="16" xfId="0" applyFont="1" applyFill="1" applyBorder="1" applyProtection="1"/>
    <xf numFmtId="166" fontId="3" fillId="3" borderId="4" xfId="1" applyNumberFormat="1" applyFont="1" applyFill="1" applyBorder="1" applyProtection="1"/>
    <xf numFmtId="165" fontId="2" fillId="8" borderId="0" xfId="1" applyNumberFormat="1" applyFont="1" applyFill="1" applyAlignment="1" applyProtection="1">
      <alignment wrapText="1"/>
    </xf>
    <xf numFmtId="0" fontId="2" fillId="8" borderId="0" xfId="0" applyFont="1" applyFill="1" applyProtection="1"/>
    <xf numFmtId="170" fontId="3" fillId="7" borderId="2" xfId="0" applyNumberFormat="1" applyFont="1" applyFill="1" applyBorder="1" applyProtection="1"/>
    <xf numFmtId="168" fontId="3" fillId="7" borderId="2" xfId="0" applyNumberFormat="1" applyFont="1" applyFill="1" applyBorder="1" applyProtection="1"/>
    <xf numFmtId="167" fontId="3" fillId="0" borderId="0" xfId="0" applyNumberFormat="1" applyFont="1" applyFill="1" applyBorder="1" applyProtection="1"/>
    <xf numFmtId="0" fontId="14" fillId="2" borderId="0" xfId="0" applyFont="1" applyFill="1" applyProtection="1"/>
    <xf numFmtId="0" fontId="15" fillId="0" borderId="0" xfId="0" applyFont="1" applyFill="1" applyProtection="1"/>
    <xf numFmtId="0" fontId="15" fillId="2" borderId="0" xfId="0" applyFont="1" applyFill="1" applyProtection="1"/>
    <xf numFmtId="0" fontId="15" fillId="0" borderId="0" xfId="0" applyFont="1" applyProtection="1"/>
    <xf numFmtId="0" fontId="10" fillId="9" borderId="16" xfId="0" applyFont="1" applyFill="1" applyBorder="1" applyAlignment="1" applyProtection="1">
      <alignment horizontal="left" vertical="center" wrapText="1"/>
    </xf>
    <xf numFmtId="0" fontId="10" fillId="9" borderId="1" xfId="0" applyFont="1" applyFill="1" applyBorder="1" applyAlignment="1" applyProtection="1">
      <alignment horizontal="left" vertical="center" wrapText="1"/>
    </xf>
    <xf numFmtId="0" fontId="10" fillId="9" borderId="4" xfId="0" applyFont="1" applyFill="1" applyBorder="1" applyAlignment="1" applyProtection="1">
      <alignment horizontal="left" vertical="center" wrapText="1"/>
    </xf>
    <xf numFmtId="0" fontId="2" fillId="0" borderId="0" xfId="0" applyFont="1" applyFill="1" applyBorder="1" applyProtection="1"/>
    <xf numFmtId="0" fontId="9" fillId="10" borderId="5" xfId="0" applyFont="1" applyFill="1" applyBorder="1" applyAlignment="1" applyProtection="1">
      <alignment horizontal="left" vertical="top" wrapText="1"/>
    </xf>
    <xf numFmtId="0" fontId="9" fillId="10" borderId="6" xfId="0" applyFont="1" applyFill="1" applyBorder="1" applyAlignment="1" applyProtection="1">
      <alignment horizontal="left" vertical="center" wrapText="1"/>
    </xf>
    <xf numFmtId="0" fontId="9" fillId="10" borderId="7" xfId="0" applyFont="1" applyFill="1" applyBorder="1" applyAlignment="1" applyProtection="1">
      <alignment horizontal="left" vertical="center" wrapText="1"/>
    </xf>
    <xf numFmtId="0" fontId="9" fillId="10" borderId="0" xfId="0" applyFont="1" applyFill="1" applyBorder="1" applyAlignment="1" applyProtection="1">
      <alignment horizontal="left" vertical="center" wrapText="1"/>
    </xf>
    <xf numFmtId="0" fontId="9" fillId="10" borderId="8" xfId="0" applyFont="1" applyFill="1" applyBorder="1" applyAlignment="1" applyProtection="1">
      <alignment horizontal="left" vertical="center" wrapText="1"/>
    </xf>
    <xf numFmtId="0" fontId="9" fillId="10" borderId="0" xfId="0" applyFont="1" applyFill="1" applyAlignment="1" applyProtection="1">
      <alignment horizontal="left" vertical="center" wrapText="1"/>
    </xf>
    <xf numFmtId="0" fontId="9" fillId="10" borderId="9" xfId="0" applyFont="1" applyFill="1" applyBorder="1" applyAlignment="1" applyProtection="1">
      <alignment horizontal="left" vertical="center" wrapText="1"/>
    </xf>
    <xf numFmtId="0" fontId="2" fillId="0" borderId="0" xfId="0" applyFont="1" applyBorder="1" applyProtection="1"/>
  </cellXfs>
  <cellStyles count="4">
    <cellStyle name="Komma" xfId="1" builtinId="3"/>
    <cellStyle name="Procent" xfId="2" builtinId="5"/>
    <cellStyle name="Standaard" xfId="0" builtinId="0"/>
    <cellStyle name="Standaard 2 2" xfId="3" xr:uid="{E9C8909A-5462-40AE-869E-C56A1543FA5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8</xdr:row>
      <xdr:rowOff>76200</xdr:rowOff>
    </xdr:from>
    <xdr:to>
      <xdr:col>0</xdr:col>
      <xdr:colOff>2165350</xdr:colOff>
      <xdr:row>17</xdr:row>
      <xdr:rowOff>69850</xdr:rowOff>
    </xdr:to>
    <xdr:pic>
      <xdr:nvPicPr>
        <xdr:cNvPr id="2" name="Afbeelding 1">
          <a:extLst>
            <a:ext uri="{FF2B5EF4-FFF2-40B4-BE49-F238E27FC236}">
              <a16:creationId xmlns:a16="http://schemas.microsoft.com/office/drawing/2014/main" id="{62902074-F930-DEA5-D7F9-7AEA38A6D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397000"/>
          <a:ext cx="1822450" cy="14795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7698-EFD6-4B9B-8184-7E3023A97F61}">
  <dimension ref="A1:G42"/>
  <sheetViews>
    <sheetView showGridLines="0" tabSelected="1" topLeftCell="A3" workbookViewId="0">
      <selection activeCell="A24" sqref="A24"/>
    </sheetView>
  </sheetViews>
  <sheetFormatPr defaultRowHeight="12.5" x14ac:dyDescent="0.25"/>
  <cols>
    <col min="1" max="1" width="104.54296875" style="20" customWidth="1"/>
    <col min="2" max="4" width="8.7265625" style="20"/>
    <col min="5" max="5" width="15.54296875" style="20" customWidth="1"/>
    <col min="6" max="6" width="9.81640625" style="20" bestFit="1" customWidth="1"/>
    <col min="7" max="16384" width="8.7265625" style="20"/>
  </cols>
  <sheetData>
    <row r="1" spans="1:7" ht="15.5" x14ac:dyDescent="0.35">
      <c r="A1" s="23" t="s">
        <v>0</v>
      </c>
      <c r="G1" s="24"/>
    </row>
    <row r="2" spans="1:7" ht="13" x14ac:dyDescent="0.25">
      <c r="A2" s="21" t="s">
        <v>63</v>
      </c>
    </row>
    <row r="3" spans="1:7" ht="13" x14ac:dyDescent="0.25">
      <c r="A3" s="21" t="s">
        <v>64</v>
      </c>
    </row>
    <row r="4" spans="1:7" ht="13" x14ac:dyDescent="0.25">
      <c r="A4" s="21"/>
    </row>
    <row r="5" spans="1:7" ht="13" x14ac:dyDescent="0.25">
      <c r="A5" s="9" t="s">
        <v>1</v>
      </c>
    </row>
    <row r="6" spans="1:7" ht="13" x14ac:dyDescent="0.25">
      <c r="A6" s="10" t="s">
        <v>56</v>
      </c>
    </row>
    <row r="7" spans="1:7" ht="26" x14ac:dyDescent="0.25">
      <c r="A7" s="10" t="s">
        <v>62</v>
      </c>
    </row>
    <row r="9" spans="1:7" ht="13" x14ac:dyDescent="0.25">
      <c r="A9" s="10"/>
    </row>
    <row r="10" spans="1:7" ht="13" x14ac:dyDescent="0.25">
      <c r="A10" s="10"/>
    </row>
    <row r="11" spans="1:7" ht="13" x14ac:dyDescent="0.25">
      <c r="A11" s="10"/>
    </row>
    <row r="12" spans="1:7" ht="13" x14ac:dyDescent="0.25">
      <c r="A12" s="10"/>
    </row>
    <row r="13" spans="1:7" ht="13" x14ac:dyDescent="0.25">
      <c r="A13" s="10"/>
    </row>
    <row r="14" spans="1:7" ht="13" x14ac:dyDescent="0.25">
      <c r="A14" s="10"/>
    </row>
    <row r="15" spans="1:7" ht="13" x14ac:dyDescent="0.25">
      <c r="A15" s="10"/>
    </row>
    <row r="16" spans="1:7" ht="13" x14ac:dyDescent="0.25">
      <c r="A16" s="10"/>
    </row>
    <row r="17" spans="1:1" ht="13" x14ac:dyDescent="0.25">
      <c r="A17" s="10"/>
    </row>
    <row r="18" spans="1:1" ht="13" x14ac:dyDescent="0.25">
      <c r="A18" s="10"/>
    </row>
    <row r="19" spans="1:1" ht="26" x14ac:dyDescent="0.25">
      <c r="A19" s="10" t="s">
        <v>55</v>
      </c>
    </row>
    <row r="20" spans="1:1" ht="13" x14ac:dyDescent="0.25">
      <c r="A20" s="10"/>
    </row>
    <row r="21" spans="1:1" ht="13" x14ac:dyDescent="0.25">
      <c r="A21" s="6" t="s">
        <v>2</v>
      </c>
    </row>
    <row r="22" spans="1:1" ht="13" x14ac:dyDescent="0.25">
      <c r="A22" s="4"/>
    </row>
    <row r="23" spans="1:1" ht="13" x14ac:dyDescent="0.25">
      <c r="A23" s="3" t="s">
        <v>58</v>
      </c>
    </row>
    <row r="24" spans="1:1" ht="13" x14ac:dyDescent="0.25">
      <c r="A24" s="22" t="s">
        <v>59</v>
      </c>
    </row>
    <row r="25" spans="1:1" ht="13" x14ac:dyDescent="0.25">
      <c r="A25" s="22" t="s">
        <v>60</v>
      </c>
    </row>
    <row r="26" spans="1:1" ht="13" x14ac:dyDescent="0.25">
      <c r="A26" s="22" t="s">
        <v>61</v>
      </c>
    </row>
    <row r="27" spans="1:1" ht="13" x14ac:dyDescent="0.25">
      <c r="A27" s="4"/>
    </row>
    <row r="28" spans="1:1" ht="13" x14ac:dyDescent="0.25">
      <c r="A28" s="3" t="s">
        <v>3</v>
      </c>
    </row>
    <row r="29" spans="1:1" ht="26" x14ac:dyDescent="0.3">
      <c r="A29" s="8" t="s">
        <v>57</v>
      </c>
    </row>
    <row r="30" spans="1:1" ht="13" x14ac:dyDescent="0.25">
      <c r="A30" s="4"/>
    </row>
    <row r="31" spans="1:1" ht="13" x14ac:dyDescent="0.25">
      <c r="A31" s="4"/>
    </row>
    <row r="32" spans="1:1" ht="13" x14ac:dyDescent="0.25">
      <c r="A32" s="4"/>
    </row>
    <row r="33" spans="1:1" ht="13" x14ac:dyDescent="0.25">
      <c r="A33" s="4"/>
    </row>
    <row r="34" spans="1:1" ht="13" x14ac:dyDescent="0.25">
      <c r="A34" s="6"/>
    </row>
    <row r="35" spans="1:1" ht="13" x14ac:dyDescent="0.25">
      <c r="A35" s="4"/>
    </row>
    <row r="36" spans="1:1" ht="13" x14ac:dyDescent="0.25">
      <c r="A36" s="4"/>
    </row>
    <row r="37" spans="1:1" ht="13" x14ac:dyDescent="0.25">
      <c r="A37" s="5"/>
    </row>
    <row r="38" spans="1:1" ht="13" x14ac:dyDescent="0.25">
      <c r="A38" s="5"/>
    </row>
    <row r="39" spans="1:1" ht="13" x14ac:dyDescent="0.25">
      <c r="A39" s="5"/>
    </row>
    <row r="40" spans="1:1" ht="13" x14ac:dyDescent="0.25">
      <c r="A40" s="3"/>
    </row>
    <row r="41" spans="1:1" x14ac:dyDescent="0.25">
      <c r="A41" s="7"/>
    </row>
    <row r="42" spans="1:1" ht="13" x14ac:dyDescent="0.3">
      <c r="A42" s="8"/>
    </row>
  </sheetData>
  <sheetProtection algorithmName="SHA-512" hashValue="F5i0bn0V3rWBQxFb/PctGUvPpHHSo5TxTcrWfMR62Ljlh9Ue9pVB8lHqr1RZKORc/wTKj8oYdCipaZjsJpdC5g==" saltValue="sE0GtX3jO0QxmOUno//CC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E9C6-B35E-421F-B206-580A264C759C}">
  <sheetPr>
    <pageSetUpPr fitToPage="1"/>
  </sheetPr>
  <dimension ref="A1:S64"/>
  <sheetViews>
    <sheetView showGridLines="0" topLeftCell="A12" zoomScale="75" zoomScaleNormal="75" workbookViewId="0">
      <selection activeCell="C24" sqref="C24"/>
    </sheetView>
  </sheetViews>
  <sheetFormatPr defaultColWidth="8.7265625" defaultRowHeight="13" x14ac:dyDescent="0.3"/>
  <cols>
    <col min="1" max="1" width="33.453125" style="29" customWidth="1"/>
    <col min="2" max="2" width="2.26953125" style="26" customWidth="1"/>
    <col min="3" max="4" width="13.7265625" style="29" customWidth="1"/>
    <col min="5" max="5" width="2.26953125" style="26" customWidth="1"/>
    <col min="6" max="6" width="13.7265625" style="29" customWidth="1"/>
    <col min="7" max="7" width="14.90625" style="29" customWidth="1"/>
    <col min="8" max="8" width="2.26953125" style="26" customWidth="1"/>
    <col min="9" max="10" width="13.7265625" style="29" customWidth="1"/>
    <col min="11" max="11" width="2.26953125" style="26" customWidth="1"/>
    <col min="12" max="12" width="13.7265625" style="29" customWidth="1"/>
    <col min="13" max="13" width="15.453125" style="29" customWidth="1"/>
    <col min="14" max="14" width="2.26953125" style="26" customWidth="1"/>
    <col min="15" max="16" width="13.7265625" style="29" customWidth="1"/>
    <col min="17" max="17" width="2.26953125" style="26" customWidth="1"/>
    <col min="18" max="19" width="13.7265625" style="29" customWidth="1"/>
    <col min="20" max="16384" width="8.7265625" style="29"/>
  </cols>
  <sheetData>
    <row r="1" spans="1:19" ht="15.5" x14ac:dyDescent="0.3">
      <c r="A1" s="25" t="s">
        <v>4</v>
      </c>
      <c r="C1" s="27"/>
      <c r="D1" s="28" t="s">
        <v>5</v>
      </c>
      <c r="E1" s="27"/>
      <c r="F1" s="27"/>
      <c r="G1" s="27"/>
      <c r="I1" s="27"/>
      <c r="J1" s="28" t="s">
        <v>6</v>
      </c>
      <c r="K1" s="27"/>
      <c r="L1" s="27"/>
      <c r="M1" s="27"/>
    </row>
    <row r="2" spans="1:19" ht="14.5" x14ac:dyDescent="0.3">
      <c r="B2" s="30"/>
      <c r="C2" s="31" t="s">
        <v>7</v>
      </c>
      <c r="D2" s="31"/>
      <c r="E2" s="32"/>
      <c r="F2" s="31" t="s">
        <v>48</v>
      </c>
      <c r="G2" s="31"/>
      <c r="H2" s="32"/>
      <c r="I2" s="31" t="s">
        <v>8</v>
      </c>
      <c r="J2" s="31"/>
      <c r="K2" s="32"/>
      <c r="L2" s="31" t="s">
        <v>49</v>
      </c>
      <c r="M2" s="31"/>
      <c r="N2" s="32"/>
      <c r="O2" s="31" t="s">
        <v>9</v>
      </c>
      <c r="P2" s="31"/>
      <c r="Q2" s="32"/>
      <c r="R2" s="31" t="s">
        <v>10</v>
      </c>
      <c r="S2" s="31"/>
    </row>
    <row r="3" spans="1:19" x14ac:dyDescent="0.3">
      <c r="A3" s="33"/>
      <c r="B3" s="34"/>
      <c r="C3" s="35"/>
      <c r="D3" s="35"/>
      <c r="E3" s="36"/>
      <c r="F3" s="35"/>
      <c r="G3" s="35"/>
      <c r="H3" s="36"/>
      <c r="I3" s="35"/>
      <c r="J3" s="35"/>
      <c r="K3" s="36"/>
      <c r="L3" s="35"/>
      <c r="M3" s="35"/>
      <c r="N3" s="36"/>
      <c r="O3" s="35"/>
      <c r="P3" s="35"/>
      <c r="Q3" s="36"/>
      <c r="R3" s="35"/>
      <c r="S3" s="35"/>
    </row>
    <row r="4" spans="1:19" x14ac:dyDescent="0.3">
      <c r="A4" s="37" t="s">
        <v>11</v>
      </c>
      <c r="B4" s="38"/>
      <c r="C4" s="39"/>
      <c r="D4" s="40">
        <v>1</v>
      </c>
      <c r="E4" s="41"/>
      <c r="F4" s="39"/>
      <c r="G4" s="40">
        <v>1</v>
      </c>
      <c r="H4" s="41"/>
      <c r="I4" s="39"/>
      <c r="J4" s="40">
        <v>1</v>
      </c>
      <c r="K4" s="41"/>
      <c r="L4" s="39"/>
      <c r="M4" s="40">
        <v>1</v>
      </c>
      <c r="N4" s="41"/>
      <c r="O4" s="39"/>
      <c r="P4" s="40">
        <v>1</v>
      </c>
      <c r="Q4" s="41"/>
      <c r="R4" s="39"/>
      <c r="S4" s="40">
        <v>1</v>
      </c>
    </row>
    <row r="5" spans="1:19" s="46" customFormat="1" x14ac:dyDescent="0.3">
      <c r="A5" s="42"/>
      <c r="B5" s="43"/>
      <c r="C5" s="44"/>
      <c r="D5" s="43"/>
      <c r="E5" s="45"/>
      <c r="F5" s="44"/>
      <c r="G5" s="43"/>
      <c r="H5" s="45"/>
      <c r="I5" s="44"/>
      <c r="J5" s="43"/>
      <c r="K5" s="45"/>
      <c r="L5" s="44"/>
      <c r="M5" s="43"/>
      <c r="N5" s="45"/>
      <c r="O5" s="44"/>
      <c r="P5" s="43"/>
      <c r="Q5" s="45"/>
      <c r="S5" s="43"/>
    </row>
    <row r="6" spans="1:19" x14ac:dyDescent="0.3">
      <c r="A6" s="37" t="s">
        <v>12</v>
      </c>
      <c r="B6" s="47"/>
      <c r="D6" s="48"/>
      <c r="E6" s="49"/>
      <c r="G6" s="48"/>
      <c r="H6" s="49"/>
      <c r="J6" s="48"/>
      <c r="K6" s="49"/>
      <c r="M6" s="48"/>
      <c r="N6" s="49"/>
      <c r="P6" s="48"/>
      <c r="Q6" s="49"/>
      <c r="S6" s="48"/>
    </row>
    <row r="7" spans="1:19" x14ac:dyDescent="0.3">
      <c r="A7" s="50" t="s">
        <v>13</v>
      </c>
      <c r="B7" s="51"/>
      <c r="C7" s="1">
        <v>0</v>
      </c>
      <c r="D7" s="52"/>
      <c r="E7" s="45"/>
      <c r="F7" s="1">
        <v>0</v>
      </c>
      <c r="G7" s="52"/>
      <c r="H7" s="45"/>
      <c r="I7" s="1">
        <v>0</v>
      </c>
      <c r="J7" s="52"/>
      <c r="K7" s="45"/>
      <c r="L7" s="1">
        <v>0</v>
      </c>
      <c r="M7" s="52"/>
      <c r="N7" s="45"/>
      <c r="O7" s="1">
        <v>0</v>
      </c>
      <c r="P7" s="52"/>
      <c r="Q7" s="45"/>
      <c r="S7" s="52"/>
    </row>
    <row r="8" spans="1:19" x14ac:dyDescent="0.3">
      <c r="A8" s="50" t="s">
        <v>14</v>
      </c>
      <c r="B8" s="51"/>
      <c r="C8" s="1">
        <v>0</v>
      </c>
      <c r="D8" s="52"/>
      <c r="E8" s="45"/>
      <c r="F8" s="1">
        <v>0</v>
      </c>
      <c r="G8" s="52"/>
      <c r="H8" s="45"/>
      <c r="I8" s="1">
        <v>0</v>
      </c>
      <c r="J8" s="52"/>
      <c r="K8" s="45"/>
      <c r="L8" s="1">
        <v>0</v>
      </c>
      <c r="M8" s="52"/>
      <c r="N8" s="45"/>
      <c r="O8" s="1">
        <v>0</v>
      </c>
      <c r="P8" s="52"/>
      <c r="Q8" s="45"/>
      <c r="S8" s="52"/>
    </row>
    <row r="9" spans="1:19" x14ac:dyDescent="0.3">
      <c r="A9" s="50" t="s">
        <v>15</v>
      </c>
      <c r="B9" s="51"/>
      <c r="C9" s="1">
        <v>0</v>
      </c>
      <c r="D9" s="52"/>
      <c r="E9" s="45"/>
      <c r="F9" s="1">
        <v>0</v>
      </c>
      <c r="G9" s="52"/>
      <c r="H9" s="45"/>
      <c r="I9" s="1">
        <v>0</v>
      </c>
      <c r="J9" s="52"/>
      <c r="K9" s="45"/>
      <c r="L9" s="1">
        <v>0</v>
      </c>
      <c r="M9" s="52"/>
      <c r="N9" s="45"/>
      <c r="O9" s="1">
        <v>0</v>
      </c>
      <c r="P9" s="52"/>
      <c r="Q9" s="45"/>
      <c r="S9" s="52"/>
    </row>
    <row r="10" spans="1:19" x14ac:dyDescent="0.3">
      <c r="A10" s="50" t="s">
        <v>16</v>
      </c>
      <c r="B10" s="51"/>
      <c r="C10" s="1">
        <v>0</v>
      </c>
      <c r="D10" s="52"/>
      <c r="E10" s="45"/>
      <c r="F10" s="1">
        <v>0</v>
      </c>
      <c r="G10" s="52"/>
      <c r="H10" s="45"/>
      <c r="I10" s="1">
        <v>0</v>
      </c>
      <c r="J10" s="52"/>
      <c r="K10" s="45"/>
      <c r="L10" s="1">
        <v>0</v>
      </c>
      <c r="M10" s="52"/>
      <c r="N10" s="45"/>
      <c r="O10" s="1">
        <v>0</v>
      </c>
      <c r="P10" s="52"/>
      <c r="Q10" s="45"/>
      <c r="S10" s="52"/>
    </row>
    <row r="11" spans="1:19" x14ac:dyDescent="0.3">
      <c r="A11" s="50" t="s">
        <v>17</v>
      </c>
      <c r="B11" s="51"/>
      <c r="C11" s="1">
        <v>0</v>
      </c>
      <c r="D11" s="52"/>
      <c r="E11" s="45"/>
      <c r="F11" s="1">
        <v>0</v>
      </c>
      <c r="G11" s="52"/>
      <c r="H11" s="45"/>
      <c r="I11" s="1">
        <v>0</v>
      </c>
      <c r="J11" s="52"/>
      <c r="K11" s="45"/>
      <c r="L11" s="1">
        <v>0</v>
      </c>
      <c r="M11" s="52"/>
      <c r="N11" s="45"/>
      <c r="O11" s="1">
        <v>0</v>
      </c>
      <c r="P11" s="52"/>
      <c r="Q11" s="45"/>
      <c r="S11" s="52"/>
    </row>
    <row r="12" spans="1:19" x14ac:dyDescent="0.3">
      <c r="A12" s="50" t="s">
        <v>18</v>
      </c>
      <c r="B12" s="51"/>
      <c r="C12" s="1">
        <v>0</v>
      </c>
      <c r="D12" s="52"/>
      <c r="E12" s="45"/>
      <c r="F12" s="1">
        <v>0</v>
      </c>
      <c r="G12" s="52"/>
      <c r="H12" s="45"/>
      <c r="I12" s="1">
        <v>0</v>
      </c>
      <c r="J12" s="52"/>
      <c r="K12" s="45"/>
      <c r="L12" s="1">
        <v>0</v>
      </c>
      <c r="M12" s="52"/>
      <c r="N12" s="45"/>
      <c r="O12" s="1">
        <v>0</v>
      </c>
      <c r="P12" s="52"/>
      <c r="Q12" s="45"/>
      <c r="S12" s="52"/>
    </row>
    <row r="13" spans="1:19" x14ac:dyDescent="0.3">
      <c r="A13" s="50"/>
      <c r="B13" s="53"/>
      <c r="D13" s="54"/>
      <c r="E13" s="55"/>
      <c r="G13" s="54"/>
      <c r="H13" s="55"/>
      <c r="J13" s="54"/>
      <c r="K13" s="55"/>
      <c r="M13" s="54"/>
      <c r="N13" s="55"/>
      <c r="P13" s="54"/>
      <c r="Q13" s="55"/>
      <c r="S13" s="54"/>
    </row>
    <row r="14" spans="1:19" x14ac:dyDescent="0.3">
      <c r="A14" s="56" t="s">
        <v>19</v>
      </c>
      <c r="B14" s="53"/>
      <c r="C14" s="57">
        <f>SUM(C7:C12)</f>
        <v>0</v>
      </c>
      <c r="D14" s="40">
        <f>C14*D4+D4</f>
        <v>1</v>
      </c>
      <c r="E14" s="55"/>
      <c r="F14" s="57">
        <f>SUM(F7:F12)</f>
        <v>0</v>
      </c>
      <c r="G14" s="40">
        <f>F14*G4+G4</f>
        <v>1</v>
      </c>
      <c r="H14" s="55"/>
      <c r="I14" s="57">
        <f>SUM(I7:I12)</f>
        <v>0</v>
      </c>
      <c r="J14" s="40">
        <f>I14*J4+J4</f>
        <v>1</v>
      </c>
      <c r="K14" s="55"/>
      <c r="L14" s="57">
        <f>SUM(L7:L12)</f>
        <v>0</v>
      </c>
      <c r="M14" s="40">
        <f>L14*M4+M4</f>
        <v>1</v>
      </c>
      <c r="N14" s="55"/>
      <c r="O14" s="57">
        <f>SUM(O7:O12)</f>
        <v>0</v>
      </c>
      <c r="P14" s="40">
        <f>O14*P4+P4</f>
        <v>1</v>
      </c>
      <c r="Q14" s="55"/>
      <c r="R14" s="57">
        <f>SUM(R7:R11)</f>
        <v>0</v>
      </c>
      <c r="S14" s="40">
        <f>R14*S4+S4</f>
        <v>1</v>
      </c>
    </row>
    <row r="15" spans="1:19" x14ac:dyDescent="0.3">
      <c r="A15" s="58"/>
      <c r="B15" s="53"/>
      <c r="D15" s="54"/>
      <c r="E15" s="55"/>
      <c r="G15" s="54"/>
      <c r="H15" s="55"/>
      <c r="J15" s="54"/>
      <c r="K15" s="55"/>
      <c r="M15" s="54"/>
      <c r="N15" s="55"/>
      <c r="P15" s="54"/>
      <c r="Q15" s="55"/>
      <c r="S15" s="54"/>
    </row>
    <row r="16" spans="1:19" x14ac:dyDescent="0.3">
      <c r="A16" s="59" t="s">
        <v>20</v>
      </c>
      <c r="B16" s="53"/>
      <c r="C16" s="1">
        <v>0</v>
      </c>
      <c r="D16" s="54"/>
      <c r="E16" s="55"/>
      <c r="F16" s="1">
        <v>0</v>
      </c>
      <c r="G16" s="54"/>
      <c r="H16" s="55"/>
      <c r="I16" s="1">
        <v>0</v>
      </c>
      <c r="J16" s="54"/>
      <c r="K16" s="55"/>
      <c r="L16" s="1">
        <v>0</v>
      </c>
      <c r="M16" s="54"/>
      <c r="N16" s="55"/>
      <c r="O16" s="54"/>
      <c r="P16" s="54"/>
      <c r="Q16" s="55"/>
      <c r="S16" s="54"/>
    </row>
    <row r="17" spans="1:19" x14ac:dyDescent="0.3">
      <c r="A17" s="60" t="s">
        <v>21</v>
      </c>
      <c r="B17" s="53"/>
      <c r="C17" s="1">
        <v>0</v>
      </c>
      <c r="D17" s="54"/>
      <c r="E17" s="55"/>
      <c r="F17" s="1">
        <v>0</v>
      </c>
      <c r="G17" s="54"/>
      <c r="H17" s="55"/>
      <c r="I17" s="1">
        <v>0</v>
      </c>
      <c r="J17" s="54"/>
      <c r="K17" s="55"/>
      <c r="L17" s="1">
        <v>0</v>
      </c>
      <c r="M17" s="54"/>
      <c r="N17" s="55"/>
      <c r="O17" s="54"/>
      <c r="P17" s="54"/>
      <c r="Q17" s="55"/>
      <c r="S17" s="54"/>
    </row>
    <row r="18" spans="1:19" x14ac:dyDescent="0.3">
      <c r="A18" s="54"/>
      <c r="B18" s="53"/>
      <c r="C18" s="54"/>
      <c r="D18" s="54"/>
      <c r="E18" s="55"/>
      <c r="F18" s="54"/>
      <c r="G18" s="54"/>
      <c r="H18" s="55"/>
      <c r="I18" s="54"/>
      <c r="J18" s="54"/>
      <c r="K18" s="55"/>
      <c r="L18" s="54"/>
      <c r="M18" s="54"/>
      <c r="N18" s="55"/>
      <c r="O18" s="54"/>
      <c r="P18" s="54"/>
      <c r="Q18" s="55"/>
      <c r="R18" s="54"/>
      <c r="S18" s="54"/>
    </row>
    <row r="19" spans="1:19" x14ac:dyDescent="0.3">
      <c r="A19" s="56" t="s">
        <v>22</v>
      </c>
      <c r="B19" s="61"/>
      <c r="C19" s="57">
        <f>SUM(C16:C17)</f>
        <v>0</v>
      </c>
      <c r="D19" s="62">
        <f>C19*D14+D14</f>
        <v>1</v>
      </c>
      <c r="E19" s="63"/>
      <c r="F19" s="57">
        <f>SUM(F16:F17)</f>
        <v>0</v>
      </c>
      <c r="G19" s="62">
        <f>F19*G14+G14</f>
        <v>1</v>
      </c>
      <c r="H19" s="63"/>
      <c r="I19" s="57">
        <f>SUM(I16:I17)</f>
        <v>0</v>
      </c>
      <c r="J19" s="62">
        <f>I19*J14+J14</f>
        <v>1</v>
      </c>
      <c r="K19" s="63"/>
      <c r="L19" s="57">
        <f>SUM(L16:L17)</f>
        <v>0</v>
      </c>
      <c r="M19" s="62">
        <f>L19*M14+M14</f>
        <v>1</v>
      </c>
      <c r="N19" s="63"/>
      <c r="O19" s="57">
        <f>SUM(O16:O17)</f>
        <v>0</v>
      </c>
      <c r="P19" s="62">
        <f>O19*P14+P14</f>
        <v>1</v>
      </c>
      <c r="Q19" s="63"/>
      <c r="R19" s="57">
        <f>SUM(R16:R17)</f>
        <v>0</v>
      </c>
      <c r="S19" s="62">
        <f>R19*S14+S14</f>
        <v>1</v>
      </c>
    </row>
    <row r="20" spans="1:19" x14ac:dyDescent="0.3">
      <c r="A20" s="64"/>
      <c r="B20" s="47"/>
      <c r="D20" s="48"/>
      <c r="E20" s="49"/>
      <c r="G20" s="48"/>
      <c r="H20" s="49"/>
      <c r="J20" s="48"/>
      <c r="K20" s="49"/>
      <c r="M20" s="48"/>
      <c r="N20" s="49"/>
      <c r="P20" s="48"/>
      <c r="Q20" s="49"/>
      <c r="S20" s="48"/>
    </row>
    <row r="21" spans="1:19" x14ac:dyDescent="0.3">
      <c r="A21" s="37" t="s">
        <v>23</v>
      </c>
      <c r="B21" s="47"/>
      <c r="D21" s="48"/>
      <c r="E21" s="49"/>
      <c r="G21" s="48"/>
      <c r="H21" s="49"/>
      <c r="J21" s="48"/>
      <c r="K21" s="49"/>
      <c r="M21" s="48"/>
      <c r="N21" s="49"/>
      <c r="P21" s="48"/>
      <c r="Q21" s="49"/>
      <c r="S21" s="48"/>
    </row>
    <row r="22" spans="1:19" x14ac:dyDescent="0.3">
      <c r="A22" s="65" t="s">
        <v>24</v>
      </c>
      <c r="B22" s="66"/>
      <c r="C22" s="1">
        <v>0</v>
      </c>
      <c r="D22" s="54"/>
      <c r="E22" s="67"/>
      <c r="F22" s="1">
        <v>0</v>
      </c>
      <c r="G22" s="54"/>
      <c r="H22" s="67"/>
      <c r="I22" s="1">
        <v>0</v>
      </c>
      <c r="J22" s="54"/>
      <c r="K22" s="67"/>
      <c r="L22" s="1">
        <v>0</v>
      </c>
      <c r="M22" s="54"/>
      <c r="N22" s="67"/>
      <c r="O22" s="1">
        <v>0</v>
      </c>
      <c r="P22" s="54"/>
      <c r="Q22" s="67"/>
      <c r="R22" s="2">
        <v>0</v>
      </c>
      <c r="S22" s="54"/>
    </row>
    <row r="23" spans="1:19" x14ac:dyDescent="0.3">
      <c r="A23" s="65" t="s">
        <v>25</v>
      </c>
      <c r="B23" s="66"/>
      <c r="C23" s="1">
        <v>0</v>
      </c>
      <c r="D23" s="54"/>
      <c r="E23" s="67"/>
      <c r="F23" s="1">
        <v>0</v>
      </c>
      <c r="G23" s="54"/>
      <c r="H23" s="67"/>
      <c r="I23" s="1">
        <v>0</v>
      </c>
      <c r="J23" s="54"/>
      <c r="K23" s="67"/>
      <c r="L23" s="1">
        <v>0</v>
      </c>
      <c r="M23" s="54"/>
      <c r="N23" s="67"/>
      <c r="O23" s="1">
        <v>0</v>
      </c>
      <c r="P23" s="54"/>
      <c r="Q23" s="67"/>
      <c r="R23" s="2">
        <v>0</v>
      </c>
      <c r="S23" s="54"/>
    </row>
    <row r="24" spans="1:19" x14ac:dyDescent="0.3">
      <c r="A24" s="65" t="s">
        <v>26</v>
      </c>
      <c r="B24" s="66"/>
      <c r="C24" s="1">
        <v>0</v>
      </c>
      <c r="D24" s="54"/>
      <c r="E24" s="67"/>
      <c r="F24" s="1">
        <v>0</v>
      </c>
      <c r="G24" s="54"/>
      <c r="H24" s="67"/>
      <c r="I24" s="1">
        <v>0</v>
      </c>
      <c r="J24" s="54"/>
      <c r="K24" s="67"/>
      <c r="L24" s="1">
        <v>0</v>
      </c>
      <c r="M24" s="54"/>
      <c r="N24" s="67"/>
      <c r="O24" s="1">
        <v>0</v>
      </c>
      <c r="P24" s="54"/>
      <c r="Q24" s="67"/>
      <c r="R24" s="2">
        <v>0</v>
      </c>
      <c r="S24" s="54"/>
    </row>
    <row r="25" spans="1:19" x14ac:dyDescent="0.3">
      <c r="A25" s="65" t="s">
        <v>27</v>
      </c>
      <c r="B25" s="66"/>
      <c r="C25" s="1">
        <v>0</v>
      </c>
      <c r="D25" s="48"/>
      <c r="E25" s="67"/>
      <c r="F25" s="1">
        <v>0</v>
      </c>
      <c r="G25" s="48"/>
      <c r="H25" s="67"/>
      <c r="I25" s="1">
        <v>0</v>
      </c>
      <c r="J25" s="48"/>
      <c r="K25" s="67"/>
      <c r="L25" s="1">
        <v>0</v>
      </c>
      <c r="M25" s="48"/>
      <c r="N25" s="67"/>
      <c r="O25" s="1">
        <v>0</v>
      </c>
      <c r="P25" s="48"/>
      <c r="Q25" s="67"/>
      <c r="R25" s="2">
        <v>0</v>
      </c>
      <c r="S25" s="48"/>
    </row>
    <row r="26" spans="1:19" x14ac:dyDescent="0.3">
      <c r="A26" s="65" t="s">
        <v>28</v>
      </c>
      <c r="B26" s="66"/>
      <c r="C26" s="1">
        <v>0</v>
      </c>
      <c r="D26" s="54"/>
      <c r="E26" s="67"/>
      <c r="F26" s="1">
        <v>0</v>
      </c>
      <c r="G26" s="54"/>
      <c r="H26" s="67"/>
      <c r="I26" s="1">
        <v>0</v>
      </c>
      <c r="J26" s="54"/>
      <c r="K26" s="67"/>
      <c r="L26" s="1">
        <v>0</v>
      </c>
      <c r="M26" s="54"/>
      <c r="N26" s="67"/>
      <c r="O26" s="1">
        <v>0</v>
      </c>
      <c r="P26" s="54"/>
      <c r="Q26" s="67"/>
      <c r="R26" s="2">
        <v>0</v>
      </c>
      <c r="S26" s="54"/>
    </row>
    <row r="27" spans="1:19" x14ac:dyDescent="0.3">
      <c r="A27" s="65" t="s">
        <v>29</v>
      </c>
      <c r="B27" s="66"/>
      <c r="C27" s="1">
        <v>0</v>
      </c>
      <c r="D27" s="64"/>
      <c r="E27" s="67"/>
      <c r="F27" s="1">
        <v>0</v>
      </c>
      <c r="G27" s="64"/>
      <c r="H27" s="67"/>
      <c r="I27" s="1">
        <v>0</v>
      </c>
      <c r="J27" s="64"/>
      <c r="K27" s="67"/>
      <c r="L27" s="1">
        <v>0</v>
      </c>
      <c r="M27" s="64"/>
      <c r="N27" s="67"/>
      <c r="O27" s="1">
        <v>0</v>
      </c>
      <c r="P27" s="64"/>
      <c r="Q27" s="67"/>
      <c r="R27" s="2">
        <v>0</v>
      </c>
      <c r="S27" s="64"/>
    </row>
    <row r="28" spans="1:19" x14ac:dyDescent="0.3">
      <c r="A28" s="65" t="s">
        <v>30</v>
      </c>
      <c r="B28" s="66"/>
      <c r="C28" s="1">
        <v>0</v>
      </c>
      <c r="D28" s="54"/>
      <c r="E28" s="67"/>
      <c r="F28" s="1">
        <v>0</v>
      </c>
      <c r="G28" s="54"/>
      <c r="H28" s="67"/>
      <c r="I28" s="1">
        <v>0</v>
      </c>
      <c r="J28" s="54"/>
      <c r="K28" s="67"/>
      <c r="L28" s="1">
        <v>0</v>
      </c>
      <c r="M28" s="54"/>
      <c r="N28" s="67"/>
      <c r="O28" s="1">
        <v>0</v>
      </c>
      <c r="P28" s="54"/>
      <c r="Q28" s="67"/>
      <c r="R28" s="2">
        <v>0</v>
      </c>
      <c r="S28" s="54"/>
    </row>
    <row r="29" spans="1:19" x14ac:dyDescent="0.3">
      <c r="A29" s="65" t="s">
        <v>31</v>
      </c>
      <c r="B29" s="66"/>
      <c r="C29" s="1">
        <v>0</v>
      </c>
      <c r="D29" s="54"/>
      <c r="E29" s="67"/>
      <c r="F29" s="1">
        <v>0</v>
      </c>
      <c r="G29" s="54"/>
      <c r="H29" s="67"/>
      <c r="I29" s="1">
        <v>0</v>
      </c>
      <c r="J29" s="54"/>
      <c r="K29" s="67"/>
      <c r="L29" s="1">
        <v>0</v>
      </c>
      <c r="M29" s="54"/>
      <c r="N29" s="67"/>
      <c r="O29" s="1">
        <v>0</v>
      </c>
      <c r="P29" s="54"/>
      <c r="Q29" s="67"/>
      <c r="R29" s="2">
        <v>0</v>
      </c>
      <c r="S29" s="54"/>
    </row>
    <row r="30" spans="1:19" x14ac:dyDescent="0.3">
      <c r="A30" s="65" t="s">
        <v>32</v>
      </c>
      <c r="B30" s="66"/>
      <c r="C30" s="1">
        <v>0</v>
      </c>
      <c r="D30" s="54"/>
      <c r="E30" s="67"/>
      <c r="F30" s="1">
        <v>0</v>
      </c>
      <c r="G30" s="54"/>
      <c r="H30" s="67"/>
      <c r="I30" s="1">
        <v>0</v>
      </c>
      <c r="J30" s="54"/>
      <c r="K30" s="67"/>
      <c r="L30" s="1">
        <v>0</v>
      </c>
      <c r="M30" s="54"/>
      <c r="N30" s="67"/>
      <c r="O30" s="1">
        <v>0</v>
      </c>
      <c r="P30" s="54"/>
      <c r="Q30" s="67"/>
      <c r="R30" s="2">
        <v>0</v>
      </c>
      <c r="S30" s="54"/>
    </row>
    <row r="31" spans="1:19" x14ac:dyDescent="0.3">
      <c r="A31" s="65" t="s">
        <v>33</v>
      </c>
      <c r="B31" s="66"/>
      <c r="C31" s="1">
        <v>0</v>
      </c>
      <c r="D31" s="54"/>
      <c r="E31" s="67"/>
      <c r="F31" s="1">
        <v>0</v>
      </c>
      <c r="G31" s="54"/>
      <c r="H31" s="67"/>
      <c r="I31" s="1">
        <v>0</v>
      </c>
      <c r="J31" s="54"/>
      <c r="K31" s="67"/>
      <c r="L31" s="1">
        <v>0</v>
      </c>
      <c r="M31" s="54"/>
      <c r="N31" s="67"/>
      <c r="O31" s="1">
        <v>0</v>
      </c>
      <c r="P31" s="54"/>
      <c r="Q31" s="67"/>
      <c r="R31" s="2">
        <v>0</v>
      </c>
      <c r="S31" s="54"/>
    </row>
    <row r="32" spans="1:19" x14ac:dyDescent="0.3">
      <c r="A32" s="64"/>
      <c r="B32" s="47"/>
      <c r="C32" s="48"/>
      <c r="D32" s="54"/>
      <c r="E32" s="49"/>
      <c r="F32" s="48"/>
      <c r="G32" s="54"/>
      <c r="H32" s="49"/>
      <c r="I32" s="48"/>
      <c r="J32" s="54"/>
      <c r="K32" s="49"/>
      <c r="L32" s="48"/>
      <c r="M32" s="54"/>
      <c r="N32" s="49"/>
      <c r="O32" s="48"/>
      <c r="P32" s="54"/>
      <c r="Q32" s="49"/>
      <c r="R32" s="48"/>
      <c r="S32" s="54"/>
    </row>
    <row r="33" spans="1:19" x14ac:dyDescent="0.3">
      <c r="A33" s="56" t="s">
        <v>34</v>
      </c>
      <c r="B33" s="47"/>
      <c r="C33" s="57">
        <f>SUM(C22:C31)</f>
        <v>0</v>
      </c>
      <c r="D33" s="40">
        <f>C33*D19+D19</f>
        <v>1</v>
      </c>
      <c r="E33" s="49"/>
      <c r="F33" s="57">
        <f>SUM(F22:F31)</f>
        <v>0</v>
      </c>
      <c r="G33" s="40">
        <f>F33*G19+G19</f>
        <v>1</v>
      </c>
      <c r="H33" s="49"/>
      <c r="I33" s="57">
        <f>SUM(I22:I31)</f>
        <v>0</v>
      </c>
      <c r="J33" s="40">
        <f>I33*J19+J19</f>
        <v>1</v>
      </c>
      <c r="K33" s="49"/>
      <c r="L33" s="57">
        <f>SUM(L22:L31)</f>
        <v>0</v>
      </c>
      <c r="M33" s="40">
        <f>L33*M19+M19</f>
        <v>1</v>
      </c>
      <c r="N33" s="49"/>
      <c r="O33" s="57">
        <f>SUM(O22:O31)</f>
        <v>0</v>
      </c>
      <c r="P33" s="40">
        <f>O33*P19+P19</f>
        <v>1</v>
      </c>
      <c r="Q33" s="49"/>
      <c r="R33" s="57">
        <f>SUM(R22:R31)</f>
        <v>0</v>
      </c>
      <c r="S33" s="40">
        <f>R33*S19+S19</f>
        <v>1</v>
      </c>
    </row>
    <row r="34" spans="1:19" s="46" customFormat="1" x14ac:dyDescent="0.3">
      <c r="A34" s="68"/>
      <c r="B34" s="69"/>
      <c r="C34" s="70"/>
      <c r="D34" s="70"/>
      <c r="E34" s="49"/>
      <c r="F34" s="70"/>
      <c r="G34" s="70"/>
      <c r="H34" s="49"/>
      <c r="I34" s="70"/>
      <c r="J34" s="70"/>
      <c r="K34" s="49"/>
      <c r="L34" s="70"/>
      <c r="M34" s="70"/>
      <c r="N34" s="49"/>
      <c r="O34" s="70"/>
      <c r="P34" s="70"/>
      <c r="Q34" s="49"/>
      <c r="R34" s="70"/>
      <c r="S34" s="70"/>
    </row>
    <row r="35" spans="1:19" x14ac:dyDescent="0.3">
      <c r="A35" s="37" t="s">
        <v>35</v>
      </c>
      <c r="B35" s="47"/>
      <c r="D35" s="48"/>
      <c r="E35" s="49"/>
      <c r="G35" s="48"/>
      <c r="H35" s="49"/>
      <c r="J35" s="48"/>
      <c r="K35" s="49"/>
      <c r="M35" s="48"/>
      <c r="N35" s="49"/>
      <c r="P35" s="48"/>
      <c r="Q35" s="49"/>
      <c r="S35" s="48"/>
    </row>
    <row r="36" spans="1:19" x14ac:dyDescent="0.3">
      <c r="A36" s="65" t="s">
        <v>36</v>
      </c>
      <c r="B36" s="66"/>
      <c r="C36" s="1">
        <v>0</v>
      </c>
      <c r="D36" s="54"/>
      <c r="E36" s="67"/>
      <c r="F36" s="1">
        <v>0</v>
      </c>
      <c r="G36" s="54"/>
      <c r="H36" s="67"/>
      <c r="I36" s="1">
        <v>0</v>
      </c>
      <c r="J36" s="54"/>
      <c r="K36" s="67"/>
      <c r="L36" s="1">
        <v>0</v>
      </c>
      <c r="M36" s="54"/>
      <c r="N36" s="67"/>
      <c r="O36" s="71"/>
      <c r="P36" s="70"/>
      <c r="Q36" s="67"/>
      <c r="R36" s="71"/>
      <c r="S36" s="54"/>
    </row>
    <row r="37" spans="1:19" x14ac:dyDescent="0.3">
      <c r="A37" s="64"/>
      <c r="B37" s="47"/>
      <c r="C37" s="48"/>
      <c r="D37" s="54"/>
      <c r="E37" s="49"/>
      <c r="F37" s="48"/>
      <c r="G37" s="54"/>
      <c r="H37" s="49"/>
      <c r="I37" s="48"/>
      <c r="J37" s="54"/>
      <c r="K37" s="49"/>
      <c r="L37" s="48"/>
      <c r="M37" s="54"/>
      <c r="N37" s="49"/>
      <c r="O37" s="48"/>
      <c r="P37" s="54"/>
      <c r="Q37" s="49"/>
      <c r="R37" s="48"/>
      <c r="S37" s="54"/>
    </row>
    <row r="38" spans="1:19" x14ac:dyDescent="0.3">
      <c r="A38" s="56" t="s">
        <v>37</v>
      </c>
      <c r="B38" s="47"/>
      <c r="C38" s="57">
        <f>SUM(C36:C36)</f>
        <v>0</v>
      </c>
      <c r="D38" s="40">
        <f>C38*D33+D33</f>
        <v>1</v>
      </c>
      <c r="E38" s="49"/>
      <c r="F38" s="57">
        <f>SUM(F36:F36)</f>
        <v>0</v>
      </c>
      <c r="G38" s="40">
        <f>F38*G33+G33</f>
        <v>1</v>
      </c>
      <c r="H38" s="49"/>
      <c r="I38" s="57">
        <f>SUM(I36:I36)</f>
        <v>0</v>
      </c>
      <c r="J38" s="40">
        <f>I38*J33+J33</f>
        <v>1</v>
      </c>
      <c r="K38" s="49"/>
      <c r="L38" s="57">
        <f>SUM(L36:L36)</f>
        <v>0</v>
      </c>
      <c r="M38" s="40">
        <f>L38*M33+M33</f>
        <v>1</v>
      </c>
      <c r="N38" s="49"/>
      <c r="O38" s="57">
        <f>SUM(O36:O36)</f>
        <v>0</v>
      </c>
      <c r="P38" s="40">
        <f>O38*P33+P33</f>
        <v>1</v>
      </c>
      <c r="Q38" s="49"/>
      <c r="R38" s="57">
        <f>SUM(R36:R36)</f>
        <v>0</v>
      </c>
      <c r="S38" s="40">
        <f>R38*S33+S33</f>
        <v>1</v>
      </c>
    </row>
    <row r="39" spans="1:19" s="46" customFormat="1" x14ac:dyDescent="0.3">
      <c r="A39" s="68"/>
      <c r="B39" s="69"/>
      <c r="C39" s="70"/>
      <c r="D39" s="70"/>
      <c r="E39" s="49"/>
      <c r="F39" s="70"/>
      <c r="G39" s="70"/>
      <c r="H39" s="49"/>
      <c r="I39" s="70"/>
      <c r="J39" s="70"/>
      <c r="K39" s="49"/>
      <c r="L39" s="70"/>
      <c r="M39" s="70"/>
      <c r="N39" s="49"/>
      <c r="O39" s="70"/>
      <c r="P39" s="70"/>
      <c r="Q39" s="49"/>
      <c r="R39" s="70"/>
      <c r="S39" s="70"/>
    </row>
    <row r="40" spans="1:19" x14ac:dyDescent="0.3">
      <c r="B40" s="47"/>
      <c r="D40" s="48"/>
      <c r="E40" s="49"/>
      <c r="G40" s="48"/>
      <c r="H40" s="49"/>
      <c r="J40" s="48"/>
      <c r="K40" s="49"/>
      <c r="M40" s="48"/>
      <c r="N40" s="49"/>
      <c r="P40" s="48"/>
      <c r="Q40" s="49"/>
      <c r="S40" s="48"/>
    </row>
    <row r="41" spans="1:19" x14ac:dyDescent="0.3">
      <c r="A41" s="72" t="s">
        <v>38</v>
      </c>
      <c r="B41" s="73"/>
      <c r="C41" s="74"/>
      <c r="D41" s="75">
        <f>D38</f>
        <v>1</v>
      </c>
      <c r="E41" s="76"/>
      <c r="F41" s="74"/>
      <c r="G41" s="75">
        <f>G38</f>
        <v>1</v>
      </c>
      <c r="H41" s="76"/>
      <c r="I41" s="74"/>
      <c r="J41" s="75">
        <f>J38</f>
        <v>1</v>
      </c>
      <c r="K41" s="76"/>
      <c r="L41" s="74"/>
      <c r="M41" s="75">
        <f>M38</f>
        <v>1</v>
      </c>
      <c r="N41" s="76"/>
      <c r="O41" s="74"/>
      <c r="P41" s="75">
        <f>P38</f>
        <v>1</v>
      </c>
      <c r="Q41" s="76"/>
      <c r="R41" s="74"/>
      <c r="S41" s="75">
        <f>S38</f>
        <v>1</v>
      </c>
    </row>
    <row r="42" spans="1:19" x14ac:dyDescent="0.3">
      <c r="A42" s="72" t="s">
        <v>39</v>
      </c>
      <c r="C42" s="74"/>
      <c r="D42" s="11">
        <v>0</v>
      </c>
      <c r="E42" s="77"/>
      <c r="F42" s="74"/>
      <c r="G42" s="11">
        <v>0</v>
      </c>
      <c r="H42" s="77"/>
      <c r="I42" s="74"/>
      <c r="J42" s="11">
        <v>0</v>
      </c>
      <c r="K42" s="77"/>
      <c r="L42" s="74"/>
      <c r="M42" s="11">
        <v>0</v>
      </c>
      <c r="N42" s="77"/>
      <c r="O42" s="74"/>
      <c r="P42" s="11">
        <v>0</v>
      </c>
      <c r="Q42" s="77"/>
      <c r="R42" s="74"/>
      <c r="S42" s="11">
        <v>0</v>
      </c>
    </row>
    <row r="43" spans="1:19" x14ac:dyDescent="0.3">
      <c r="A43" s="72" t="s">
        <v>40</v>
      </c>
      <c r="C43" s="74"/>
      <c r="D43" s="75">
        <f>D41/(1-D42)</f>
        <v>1</v>
      </c>
      <c r="E43" s="77"/>
      <c r="F43" s="74"/>
      <c r="G43" s="75">
        <f>G41/(1-G42)</f>
        <v>1</v>
      </c>
      <c r="H43" s="77"/>
      <c r="I43" s="74"/>
      <c r="J43" s="75">
        <f>J41/(1-J42)</f>
        <v>1</v>
      </c>
      <c r="K43" s="77"/>
      <c r="L43" s="74"/>
      <c r="M43" s="75">
        <f>M41/(1-M42)</f>
        <v>1</v>
      </c>
      <c r="N43" s="77"/>
      <c r="O43" s="74"/>
      <c r="P43" s="75">
        <f>P41/(1-P42)</f>
        <v>1</v>
      </c>
      <c r="Q43" s="77"/>
      <c r="R43" s="74"/>
      <c r="S43" s="75">
        <f>S41/(1-S42)</f>
        <v>1</v>
      </c>
    </row>
    <row r="44" spans="1:19" x14ac:dyDescent="0.3">
      <c r="A44" s="64"/>
      <c r="C44" s="64"/>
      <c r="D44" s="64"/>
      <c r="F44" s="64"/>
      <c r="G44" s="64"/>
      <c r="I44" s="64"/>
      <c r="J44" s="64"/>
      <c r="L44" s="64"/>
      <c r="M44" s="64"/>
      <c r="O44" s="64"/>
      <c r="P44" s="64"/>
      <c r="R44" s="64"/>
      <c r="S44" s="64"/>
    </row>
    <row r="45" spans="1:19" x14ac:dyDescent="0.3">
      <c r="C45" s="64"/>
      <c r="D45" s="64"/>
      <c r="F45" s="64"/>
      <c r="G45" s="64"/>
      <c r="I45" s="64"/>
      <c r="J45" s="64"/>
      <c r="L45" s="64"/>
      <c r="M45" s="64"/>
      <c r="O45" s="64"/>
      <c r="P45" s="64"/>
      <c r="R45" s="64"/>
      <c r="S45" s="64"/>
    </row>
    <row r="46" spans="1:19" ht="14.5" x14ac:dyDescent="0.3">
      <c r="A46" s="72" t="s">
        <v>50</v>
      </c>
      <c r="D46" s="78">
        <f>(D43*0.4)+(G43*0.3)+(J43*0.165)+(M43*0.115)+(P43*0.01)+(S43*0.01)</f>
        <v>1</v>
      </c>
      <c r="F46" s="72" t="s">
        <v>51</v>
      </c>
      <c r="G46" s="79">
        <f>(30-30*(D46-1.8)/(2.5-1.8))</f>
        <v>64.285714285714278</v>
      </c>
      <c r="J46" s="80"/>
      <c r="L46" s="64"/>
      <c r="M46" s="64"/>
      <c r="O46" s="64"/>
      <c r="P46" s="64"/>
      <c r="R46" s="64"/>
      <c r="S46" s="64"/>
    </row>
    <row r="47" spans="1:19" x14ac:dyDescent="0.3">
      <c r="A47" s="64"/>
      <c r="C47" s="64"/>
      <c r="D47" s="64"/>
      <c r="F47" s="64"/>
      <c r="G47" s="64"/>
      <c r="I47" s="64"/>
      <c r="J47" s="64"/>
      <c r="L47" s="64"/>
      <c r="M47" s="64"/>
      <c r="O47" s="64"/>
      <c r="P47" s="64"/>
      <c r="R47" s="64"/>
      <c r="S47" s="64"/>
    </row>
    <row r="48" spans="1:19" x14ac:dyDescent="0.3">
      <c r="A48" s="64"/>
      <c r="C48" s="64"/>
      <c r="D48" s="64"/>
      <c r="F48" s="64"/>
      <c r="G48" s="64"/>
      <c r="I48" s="64"/>
      <c r="J48" s="64"/>
      <c r="L48" s="64"/>
      <c r="M48" s="64"/>
      <c r="O48" s="64"/>
      <c r="P48" s="64"/>
      <c r="R48" s="64"/>
      <c r="S48" s="64"/>
    </row>
    <row r="49" spans="1:19" s="84" customFormat="1" ht="13.5" x14ac:dyDescent="0.3">
      <c r="A49" s="81" t="s">
        <v>52</v>
      </c>
      <c r="B49" s="82"/>
      <c r="C49" s="83"/>
      <c r="D49" s="83"/>
      <c r="E49" s="82"/>
      <c r="F49" s="83"/>
      <c r="G49" s="83"/>
      <c r="H49" s="82"/>
      <c r="I49" s="83"/>
      <c r="J49" s="83"/>
      <c r="K49" s="82"/>
      <c r="L49" s="83"/>
      <c r="M49" s="83"/>
      <c r="N49" s="82"/>
      <c r="O49" s="83"/>
      <c r="P49" s="83"/>
      <c r="Q49" s="82"/>
      <c r="R49" s="83"/>
      <c r="S49" s="83"/>
    </row>
    <row r="50" spans="1:19" s="84" customFormat="1" ht="13.5" x14ac:dyDescent="0.3">
      <c r="A50" s="83" t="s">
        <v>53</v>
      </c>
      <c r="B50" s="82"/>
      <c r="C50" s="83"/>
      <c r="D50" s="83"/>
      <c r="E50" s="82"/>
      <c r="F50" s="83"/>
      <c r="G50" s="83"/>
      <c r="H50" s="82"/>
      <c r="I50" s="83"/>
      <c r="J50" s="83"/>
      <c r="K50" s="82"/>
      <c r="L50" s="83"/>
      <c r="M50" s="83"/>
      <c r="N50" s="82"/>
      <c r="O50" s="83"/>
      <c r="P50" s="83"/>
      <c r="Q50" s="82"/>
      <c r="R50" s="83"/>
      <c r="S50" s="83"/>
    </row>
    <row r="51" spans="1:19" s="84" customFormat="1" ht="13.5" x14ac:dyDescent="0.3">
      <c r="A51" s="83" t="s">
        <v>54</v>
      </c>
      <c r="B51" s="82"/>
      <c r="C51" s="83"/>
      <c r="D51" s="83"/>
      <c r="E51" s="82"/>
      <c r="F51" s="83"/>
      <c r="G51" s="83"/>
      <c r="H51" s="82"/>
      <c r="I51" s="83"/>
      <c r="J51" s="83"/>
      <c r="K51" s="82"/>
      <c r="L51" s="83"/>
      <c r="M51" s="83"/>
      <c r="N51" s="82"/>
      <c r="O51" s="83"/>
      <c r="P51" s="83"/>
      <c r="Q51" s="82"/>
      <c r="R51" s="83"/>
      <c r="S51" s="83"/>
    </row>
    <row r="52" spans="1:19" x14ac:dyDescent="0.3">
      <c r="A52" s="64"/>
      <c r="C52" s="64"/>
      <c r="D52" s="64"/>
      <c r="F52" s="64"/>
      <c r="G52" s="64"/>
      <c r="I52" s="64"/>
      <c r="J52" s="64"/>
      <c r="L52" s="64"/>
      <c r="M52" s="64"/>
      <c r="O52" s="64"/>
      <c r="P52" s="64"/>
      <c r="R52" s="64"/>
      <c r="S52" s="64"/>
    </row>
    <row r="53" spans="1:19" ht="13" customHeight="1" x14ac:dyDescent="0.3">
      <c r="A53" s="85" t="s">
        <v>41</v>
      </c>
      <c r="B53" s="86"/>
      <c r="C53" s="86"/>
      <c r="D53" s="87"/>
      <c r="I53" s="88"/>
      <c r="J53" s="88"/>
    </row>
    <row r="54" spans="1:19" ht="146.25" customHeight="1" x14ac:dyDescent="0.3">
      <c r="A54" s="89" t="s">
        <v>42</v>
      </c>
      <c r="B54" s="90"/>
      <c r="C54" s="90"/>
      <c r="D54" s="91"/>
      <c r="I54" s="92"/>
      <c r="J54" s="92"/>
    </row>
    <row r="55" spans="1:19" x14ac:dyDescent="0.3">
      <c r="A55" s="93"/>
      <c r="B55" s="94"/>
      <c r="C55" s="94"/>
      <c r="D55" s="95"/>
      <c r="I55" s="92"/>
      <c r="J55" s="92"/>
    </row>
    <row r="56" spans="1:19" x14ac:dyDescent="0.3">
      <c r="A56" s="12" t="s">
        <v>43</v>
      </c>
      <c r="B56" s="13"/>
      <c r="C56" s="13"/>
      <c r="D56" s="13"/>
      <c r="I56" s="88"/>
      <c r="J56" s="88"/>
    </row>
    <row r="57" spans="1:19" x14ac:dyDescent="0.3">
      <c r="A57" s="14" t="s">
        <v>44</v>
      </c>
      <c r="B57" s="13"/>
      <c r="C57" s="13"/>
      <c r="D57" s="13"/>
      <c r="I57" s="88"/>
      <c r="J57" s="88"/>
    </row>
    <row r="58" spans="1:19" x14ac:dyDescent="0.3">
      <c r="A58" s="14" t="s">
        <v>45</v>
      </c>
      <c r="B58" s="13"/>
      <c r="C58" s="13"/>
      <c r="D58" s="13"/>
      <c r="I58" s="88"/>
      <c r="J58" s="88"/>
    </row>
    <row r="59" spans="1:19" x14ac:dyDescent="0.3">
      <c r="A59" s="15" t="s">
        <v>46</v>
      </c>
      <c r="B59" s="16"/>
      <c r="C59" s="16"/>
      <c r="D59" s="16"/>
      <c r="I59" s="88"/>
      <c r="J59" s="88"/>
    </row>
    <row r="60" spans="1:19" x14ac:dyDescent="0.3">
      <c r="A60" s="17"/>
      <c r="B60" s="18"/>
      <c r="C60" s="18"/>
      <c r="D60" s="18"/>
      <c r="I60" s="88"/>
      <c r="J60" s="88"/>
    </row>
    <row r="61" spans="1:19" x14ac:dyDescent="0.3">
      <c r="A61" s="17"/>
      <c r="B61" s="18"/>
      <c r="C61" s="18"/>
      <c r="D61" s="18"/>
      <c r="I61" s="88"/>
      <c r="J61" s="88"/>
    </row>
    <row r="62" spans="1:19" x14ac:dyDescent="0.3">
      <c r="A62" s="14" t="s">
        <v>47</v>
      </c>
      <c r="B62" s="19"/>
      <c r="C62" s="19"/>
      <c r="D62" s="19"/>
      <c r="I62" s="88"/>
      <c r="J62" s="88"/>
    </row>
    <row r="63" spans="1:19" x14ac:dyDescent="0.3">
      <c r="I63" s="96"/>
      <c r="J63" s="96"/>
    </row>
    <row r="64" spans="1:19" x14ac:dyDescent="0.3">
      <c r="I64" s="96"/>
      <c r="J64" s="96"/>
    </row>
  </sheetData>
  <sheetProtection algorithmName="SHA-512" hashValue="1MCTyEPtmAm9BcVBXXRhx6f01PSKfb+8NRZjUgrRoykz5yF66lYnEZbzqK7ilbgQXGVFSj1bYTtv2OAL3wNFRA==" saltValue="etJ+4Pxq78rAvORzgsspmA==" spinCount="100000" sheet="1" objects="1" scenarios="1" selectLockedCells="1"/>
  <mergeCells count="13">
    <mergeCell ref="O2:P2"/>
    <mergeCell ref="R2:S2"/>
    <mergeCell ref="C2:D2"/>
    <mergeCell ref="F2:G2"/>
    <mergeCell ref="B62:D62"/>
    <mergeCell ref="I2:J2"/>
    <mergeCell ref="L2:M2"/>
    <mergeCell ref="A53:D53"/>
    <mergeCell ref="B56:D56"/>
    <mergeCell ref="B57:D57"/>
    <mergeCell ref="B58:D58"/>
    <mergeCell ref="A59:A61"/>
    <mergeCell ref="B59:D61"/>
  </mergeCells>
  <conditionalFormatting sqref="G46">
    <cfRule type="cellIs" dxfId="0" priority="1" operator="greaterThan">
      <formula>30</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D9C5F9880153418FC90C7DD6B7282E" ma:contentTypeVersion="4" ma:contentTypeDescription="Een nieuw document maken." ma:contentTypeScope="" ma:versionID="4aceaeac69eb4e0b43c892088d3364d6">
  <xsd:schema xmlns:xsd="http://www.w3.org/2001/XMLSchema" xmlns:xs="http://www.w3.org/2001/XMLSchema" xmlns:p="http://schemas.microsoft.com/office/2006/metadata/properties" xmlns:ns2="e439632a-0b7c-4003-a64d-cc66f7fada2e" targetNamespace="http://schemas.microsoft.com/office/2006/metadata/properties" ma:root="true" ma:fieldsID="45b9bacf8f75eae92842131259b1b3ff" ns2:_="">
    <xsd:import namespace="e439632a-0b7c-4003-a64d-cc66f7fad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39632a-0b7c-4003-a64d-cc66f7fad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70819F-6667-4130-B5B9-52AA9D4FF2AA}">
  <ds:schemaRefs>
    <ds:schemaRef ds:uri="http://schemas.microsoft.com/sharepoint/v3/contenttype/forms"/>
  </ds:schemaRefs>
</ds:datastoreItem>
</file>

<file path=customXml/itemProps2.xml><?xml version="1.0" encoding="utf-8"?>
<ds:datastoreItem xmlns:ds="http://schemas.openxmlformats.org/officeDocument/2006/customXml" ds:itemID="{22456622-DFFB-468C-9A04-CAB2A20B1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39632a-0b7c-4003-a64d-cc66f7fad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921EA3-C136-4882-B8B2-2435859CAA70}">
  <ds:schemaRefs>
    <ds:schemaRef ds:uri="http://schemas.microsoft.com/office/infopath/2007/PartnerControls"/>
    <ds:schemaRef ds:uri="http://purl.org/dc/elements/1.1/"/>
    <ds:schemaRef ds:uri="http://schemas.microsoft.com/office/2006/metadata/properties"/>
    <ds:schemaRef ds:uri="e439632a-0b7c-4003-a64d-cc66f7fada2e"/>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Tarievenblad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de Giessen</dc:creator>
  <cp:keywords/>
  <dc:description/>
  <cp:lastModifiedBy>Reemnet, Mandy</cp:lastModifiedBy>
  <cp:revision/>
  <dcterms:created xsi:type="dcterms:W3CDTF">2021-01-28T18:26:34Z</dcterms:created>
  <dcterms:modified xsi:type="dcterms:W3CDTF">2025-05-28T15:37:40Z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0x0101001AD9C5F9880153418FC90C7DD6B7282E</vt:lpwstr>
  </property>
</Properties>
</file>