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KWC/Multifunctionals 2025/4. Leidraad/"/>
    </mc:Choice>
  </mc:AlternateContent>
  <xr:revisionPtr revIDLastSave="222" documentId="8_{A2045371-91FE-4B38-8BE8-143B10F7AD4C}" xr6:coauthVersionLast="47" xr6:coauthVersionMax="47" xr10:uidLastSave="{D1D097F5-1DB7-4353-9F97-ADEB2C049ADE}"/>
  <bookViews>
    <workbookView xWindow="-108" yWindow="-108" windowWidth="23256" windowHeight="12456"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7" l="1"/>
  <c r="C21" i="17"/>
  <c r="G26" i="17"/>
  <c r="E26" i="17"/>
  <c r="C26" i="17"/>
  <c r="H26" i="17" s="1"/>
  <c r="B31" i="17" l="1"/>
  <c r="C31" i="17" s="1"/>
  <c r="D31" i="17"/>
  <c r="F31" i="17"/>
  <c r="A36" i="17"/>
  <c r="A31" i="17"/>
  <c r="F27" i="17"/>
  <c r="D27" i="17"/>
  <c r="B27" i="17"/>
  <c r="G27" i="17"/>
  <c r="E27" i="17"/>
  <c r="A26" i="17"/>
  <c r="D22" i="17"/>
  <c r="B22" i="17"/>
  <c r="F21" i="17"/>
  <c r="E22" i="17"/>
  <c r="C22" i="17"/>
  <c r="G21" i="17" l="1"/>
  <c r="G22" i="17" s="1"/>
  <c r="H22" i="17" s="1"/>
  <c r="B11" i="20" s="1"/>
  <c r="D11" i="20" s="1"/>
  <c r="D36" i="17"/>
  <c r="E36" i="17" s="1"/>
  <c r="E37" i="17" s="1"/>
  <c r="E31" i="17"/>
  <c r="F32" i="17"/>
  <c r="G31" i="17"/>
  <c r="C27" i="17"/>
  <c r="H27" i="17"/>
  <c r="B7" i="20" s="1"/>
  <c r="F36" i="17"/>
  <c r="G32" i="17"/>
  <c r="B32" i="17"/>
  <c r="C32" i="17"/>
  <c r="B36" i="17"/>
  <c r="C36" i="17" s="1"/>
  <c r="E32" i="17"/>
  <c r="D32" i="17"/>
  <c r="H31" i="17" l="1"/>
  <c r="H32" i="17" s="1"/>
  <c r="B8" i="20" s="1"/>
  <c r="H36" i="17"/>
  <c r="H21" i="17"/>
  <c r="D37" i="17"/>
  <c r="F37" i="17"/>
  <c r="G36" i="17"/>
  <c r="G37" i="17" s="1"/>
  <c r="B37" i="17"/>
  <c r="D7" i="20"/>
  <c r="H37" i="17" l="1"/>
  <c r="C9" i="20" s="1"/>
  <c r="C37" i="17"/>
  <c r="D8" i="20"/>
  <c r="D9" i="20" l="1"/>
  <c r="D13" i="20" s="1"/>
</calcChain>
</file>

<file path=xl/sharedStrings.xml><?xml version="1.0" encoding="utf-8"?>
<sst xmlns="http://schemas.openxmlformats.org/spreadsheetml/2006/main" count="87" uniqueCount="57">
  <si>
    <t>Kosten per model</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</si>
  <si>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</si>
  <si>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</si>
  <si>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</si>
  <si>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</si>
  <si>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</si>
  <si>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</si>
  <si>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</si>
  <si>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</si>
  <si>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 De installatiekosten van een machine mogen, op straffe van uitsluiting, maximaal vier keer de maandelijkse leaseprijs van de betreffende machine bedragen.</t>
  </si>
  <si>
    <t>Locatie</t>
  </si>
  <si>
    <t>Kosten per jaar</t>
  </si>
  <si>
    <t>Totaal per jaar</t>
  </si>
  <si>
    <t>Totaal</t>
  </si>
  <si>
    <t>Softwarekosten</t>
  </si>
  <si>
    <t>Installatiekosten</t>
  </si>
  <si>
    <t>Eenmalige kosten</t>
  </si>
  <si>
    <t>Totalisatie</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</si>
  <si>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</si>
  <si>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</si>
  <si>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</si>
  <si>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</si>
  <si>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</si>
  <si>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</si>
  <si>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</si>
  <si>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</si>
  <si>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</si>
  <si>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</si>
  <si>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</si>
  <si>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</si>
  <si>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</si>
  <si>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</si>
  <si>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</si>
  <si>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</si>
  <si>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</si>
  <si>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Naam inschrijver</t>
  </si>
  <si>
    <t>Naam ondertekenaar</t>
  </si>
  <si>
    <t>Handtekening</t>
  </si>
  <si>
    <t>Datum</t>
  </si>
  <si>
    <t>Inschrijver dient alleen de oranje cellen in te vullen, prijzen exclusief BTW</t>
  </si>
  <si>
    <t>Inschrijver dient alleen de oranje cellen in te vullen</t>
  </si>
  <si>
    <t>Prijzenblad Multifunctionals en Repromachines - KWC</t>
  </si>
  <si>
    <t>Type 1 Repro</t>
  </si>
  <si>
    <t>Type 2 Repro</t>
  </si>
  <si>
    <t>Type 3 MFP</t>
  </si>
  <si>
    <t>Tikprijs (van toepassing op alle aangeboden types)</t>
  </si>
  <si>
    <t>Nietjes</t>
  </si>
  <si>
    <t>KWC</t>
  </si>
  <si>
    <t>Aantal nietjes</t>
  </si>
  <si>
    <t>Aantal tikken p.j.</t>
  </si>
  <si>
    <t>Kosten p.j.</t>
  </si>
  <si>
    <t>z/w op alle apparatuur</t>
  </si>
  <si>
    <t>kleur op alle apparatuur</t>
  </si>
  <si>
    <t>Leaseprijs</t>
  </si>
  <si>
    <t>Aantal type 1</t>
  </si>
  <si>
    <t>Aantal type 2</t>
  </si>
  <si>
    <t>Aantal type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</si>
</sst>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 numFmtId="168" formatCode="#,##0_ ;\-#,##0\ "/>
  </numFmts>
  <fonts count="20" x14ac:knownFonts="1">
    <font>
      <sz val="11"/>
      <color indexed="8"/>
      <name val="Calibri"/>
      <family val="2"/>
    </font>
    <font>
      <sz val="11"/>
      <color theme="1"/>
      <name val="Calibri"/>
      <family val="2"/>
      <scheme val="minor"/>
    </font>
    <font>
      <sz val="11"/>
      <color indexed="8"/>
      <name val="Calibri"/>
      <family val="2"/>
    </font>
    <font>
      <sz val="9"/>
      <color indexed="8"/>
      <name val="Aptos"/>
      <family val="2"/>
    </font>
    <font>
      <sz val="9"/>
      <name val="Aptos"/>
      <family val="2"/>
    </font>
    <font>
      <b/>
      <sz val="9"/>
      <name val="Aptos"/>
      <family val="2"/>
    </font>
    <font>
      <b/>
      <sz val="9"/>
      <color indexed="9"/>
      <name val="Aptos"/>
      <family val="2"/>
    </font>
    <font>
      <b/>
      <sz val="9"/>
      <color indexed="14"/>
      <name val="Aptos"/>
      <family val="2"/>
    </font>
    <font>
      <sz val="16"/>
      <name val="Aptos"/>
      <family val="2"/>
    </font>
    <font>
      <sz val="16"/>
      <color indexed="8"/>
      <name val="Aptos"/>
      <family val="2"/>
    </font>
    <font>
      <b/>
      <sz val="9"/>
      <color theme="0"/>
      <name val="Aptos"/>
      <family val="2"/>
    </font>
    <font>
      <sz val="18"/>
      <name val="Aptos"/>
      <family val="2"/>
    </font>
    <font>
      <sz val="20"/>
      <name val="Aptos"/>
      <family val="2"/>
    </font>
    <font>
      <b/>
      <sz val="10"/>
      <name val="Tahoma"/>
      <family val="2"/>
    </font>
    <font>
      <b/>
      <sz val="10"/>
      <color indexed="9"/>
      <name val="Tahoma"/>
      <family val="2"/>
    </font>
    <font>
      <sz val="10"/>
      <color indexed="8"/>
      <name val="Tahoma"/>
      <family val="2"/>
    </font>
    <font>
      <sz val="10"/>
      <name val="Tahoma"/>
      <family val="2"/>
    </font>
    <font>
      <sz val="11"/>
      <color indexed="8"/>
      <name val="Tahoma"/>
      <family val="2"/>
    </font>
    <font>
      <sz val="11"/>
      <name val="Tahoma"/>
      <family val="2"/>
    </font>
    <font>
      <sz val="11"/>
      <name val="Calibri"/>
      <family val="2"/>
    </font>
  </fonts>
  <fills count="8">
    <fill>
      <patternFill patternType="none"/>
    </fill>
    <fill>
      <patternFill patternType="gray125"/>
    </fill>
    <fill>
      <patternFill patternType="solid">
        <fgColor indexed="9"/>
        <bgColor indexed="64"/>
      </patternFill>
    </fill>
    <fill>
      <patternFill patternType="solid">
        <fgColor rgb="FF2B4155"/>
        <bgColor indexed="64"/>
      </patternFill>
    </fill>
    <fill>
      <patternFill patternType="solid">
        <fgColor rgb="FFFFCC00"/>
        <bgColor indexed="64"/>
      </patternFill>
    </fill>
    <fill>
      <patternFill patternType="solid">
        <fgColor rgb="FFEA9922"/>
        <bgColor indexed="64"/>
      </patternFill>
    </fill>
    <fill>
      <patternFill patternType="solid">
        <fgColor theme="0"/>
        <bgColor indexed="64"/>
      </patternFill>
    </fill>
    <fill>
      <patternFill patternType="solid">
        <fgColor indexed="5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cellStyleXfs>
  <cellXfs count="84">
    <xf numFmtId="0" fontId="0" fillId="0" borderId="0" xfId="0"/>
    <xf numFmtId="0" fontId="3" fillId="0" borderId="0" xfId="0" applyFont="1"/>
    <xf numFmtId="0" fontId="4" fillId="0" borderId="0" xfId="0" applyFont="1"/>
    <xf numFmtId="0" fontId="5" fillId="0" borderId="1" xfId="0" applyFont="1" applyBorder="1"/>
    <xf numFmtId="0" fontId="5" fillId="2" borderId="1" xfId="0" applyFont="1" applyFill="1" applyBorder="1"/>
    <xf numFmtId="0" fontId="3" fillId="0" borderId="0" xfId="0" applyFont="1" applyAlignment="1">
      <alignment vertical="center"/>
    </xf>
    <xf numFmtId="0" fontId="3" fillId="0" borderId="1" xfId="0" applyFont="1" applyBorder="1"/>
    <xf numFmtId="0" fontId="3" fillId="0" borderId="0" xfId="0" applyFont="1" applyAlignment="1">
      <alignment wrapText="1"/>
    </xf>
    <xf numFmtId="164" fontId="3" fillId="0" borderId="1" xfId="2" applyFont="1" applyBorder="1" applyAlignment="1">
      <alignment horizontal="center" vertical="center"/>
    </xf>
    <xf numFmtId="44" fontId="3" fillId="0" borderId="1" xfId="0" applyNumberFormat="1" applyFont="1" applyBorder="1" applyAlignment="1">
      <alignment horizontal="center" vertical="center"/>
    </xf>
    <xf numFmtId="44" fontId="3" fillId="0" borderId="2" xfId="0" applyNumberFormat="1" applyFont="1" applyBorder="1" applyAlignment="1">
      <alignment horizontal="center" vertical="center"/>
    </xf>
    <xf numFmtId="164" fontId="3" fillId="0" borderId="2" xfId="2"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wrapText="1"/>
    </xf>
    <xf numFmtId="0" fontId="7" fillId="0" borderId="0" xfId="0" applyFont="1" applyAlignment="1" applyProtection="1">
      <alignment horizontal="center" vertical="top"/>
      <protection locked="0"/>
    </xf>
    <xf numFmtId="0" fontId="8" fillId="0" borderId="0" xfId="0" applyFont="1"/>
    <xf numFmtId="0" fontId="9" fillId="0" borderId="0" xfId="0" applyFont="1"/>
    <xf numFmtId="0" fontId="6" fillId="3" borderId="1" xfId="0" applyFont="1" applyFill="1" applyBorder="1" applyAlignment="1">
      <alignment vertical="center"/>
    </xf>
    <xf numFmtId="0" fontId="5" fillId="3" borderId="3" xfId="0" applyFont="1" applyFill="1" applyBorder="1"/>
    <xf numFmtId="0" fontId="5" fillId="3" borderId="4" xfId="0" applyFont="1" applyFill="1" applyBorder="1"/>
    <xf numFmtId="0" fontId="6"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horizontal="center" vertical="center" wrapText="1"/>
    </xf>
    <xf numFmtId="0" fontId="6" fillId="3" borderId="1" xfId="0" applyFont="1" applyFill="1" applyBorder="1" applyAlignment="1">
      <alignment horizontal="left" vertical="top"/>
    </xf>
    <xf numFmtId="0" fontId="5" fillId="4" borderId="1" xfId="0" applyFont="1" applyFill="1" applyBorder="1"/>
    <xf numFmtId="0" fontId="5" fillId="4" borderId="1" xfId="0" applyFont="1" applyFill="1" applyBorder="1" applyAlignment="1">
      <alignment vertical="top"/>
    </xf>
    <xf numFmtId="0" fontId="4" fillId="4" borderId="1" xfId="0" applyFont="1" applyFill="1" applyBorder="1"/>
    <xf numFmtId="0" fontId="5" fillId="4" borderId="1" xfId="0" applyFont="1" applyFill="1" applyBorder="1" applyAlignment="1">
      <alignment horizontal="center" vertical="center" wrapText="1"/>
    </xf>
    <xf numFmtId="0" fontId="5" fillId="5" borderId="0" xfId="0" applyFont="1" applyFill="1"/>
    <xf numFmtId="44" fontId="5" fillId="4" borderId="1" xfId="0" applyNumberFormat="1" applyFont="1" applyFill="1" applyBorder="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0" borderId="1" xfId="3" applyFont="1" applyBorder="1"/>
    <xf numFmtId="0" fontId="11" fillId="6" borderId="0" xfId="0" applyFont="1" applyFill="1"/>
    <xf numFmtId="0" fontId="12" fillId="6" borderId="0" xfId="0" applyFont="1" applyFill="1"/>
    <xf numFmtId="0" fontId="3" fillId="6" borderId="1" xfId="0" applyFont="1" applyFill="1" applyBorder="1"/>
    <xf numFmtId="0" fontId="4" fillId="6" borderId="1" xfId="0" applyFont="1" applyFill="1" applyBorder="1"/>
    <xf numFmtId="164" fontId="3" fillId="6" borderId="1" xfId="2" applyFont="1" applyFill="1" applyBorder="1" applyAlignment="1">
      <alignment horizontal="center" vertical="center"/>
    </xf>
    <xf numFmtId="164" fontId="3" fillId="6" borderId="2" xfId="2" applyFont="1" applyFill="1" applyBorder="1" applyAlignment="1">
      <alignment horizontal="center" vertical="center"/>
    </xf>
    <xf numFmtId="0" fontId="5" fillId="5" borderId="1" xfId="0" applyFont="1" applyFill="1" applyBorder="1" applyAlignment="1" applyProtection="1">
      <alignment horizontal="center" vertical="center" wrapText="1"/>
      <protection locked="0" hidden="1"/>
    </xf>
    <xf numFmtId="164" fontId="4" fillId="5" borderId="1" xfId="0" applyNumberFormat="1" applyFont="1" applyFill="1" applyBorder="1" applyAlignment="1" applyProtection="1">
      <alignment horizontal="center"/>
      <protection locked="0" hidden="1"/>
    </xf>
    <xf numFmtId="166" fontId="4" fillId="5" borderId="1" xfId="0" applyNumberFormat="1" applyFont="1" applyFill="1" applyBorder="1" applyProtection="1">
      <protection locked="0" hidden="1"/>
    </xf>
    <xf numFmtId="0" fontId="10" fillId="3" borderId="3" xfId="0" applyFont="1" applyFill="1" applyBorder="1" applyAlignment="1">
      <alignment horizontal="center" vertical="center" wrapText="1"/>
    </xf>
    <xf numFmtId="166" fontId="4" fillId="5" borderId="3" xfId="0" applyNumberFormat="1" applyFont="1" applyFill="1" applyBorder="1" applyProtection="1">
      <protection locked="0" hidden="1"/>
    </xf>
    <xf numFmtId="0" fontId="10" fillId="6" borderId="0" xfId="0" applyFont="1" applyFill="1" applyAlignment="1">
      <alignment horizontal="center" vertical="center" wrapText="1"/>
    </xf>
    <xf numFmtId="166" fontId="4" fillId="6" borderId="0" xfId="0" applyNumberFormat="1" applyFont="1" applyFill="1" applyProtection="1">
      <protection locked="0" hidden="1"/>
    </xf>
    <xf numFmtId="0" fontId="5" fillId="6" borderId="0" xfId="0" applyFont="1" applyFill="1"/>
    <xf numFmtId="0" fontId="5" fillId="3" borderId="1" xfId="0" applyFont="1" applyFill="1" applyBorder="1"/>
    <xf numFmtId="0" fontId="13" fillId="7" borderId="1" xfId="0" applyFont="1" applyFill="1" applyBorder="1"/>
    <xf numFmtId="0" fontId="13" fillId="7" borderId="1" xfId="0" applyFont="1" applyFill="1" applyBorder="1" applyAlignment="1">
      <alignment horizontal="center"/>
    </xf>
    <xf numFmtId="0" fontId="13" fillId="7" borderId="1" xfId="0" applyFont="1" applyFill="1" applyBorder="1" applyAlignment="1">
      <alignment horizontal="left"/>
    </xf>
    <xf numFmtId="0" fontId="15" fillId="0" borderId="1" xfId="0" applyFont="1" applyBorder="1"/>
    <xf numFmtId="164" fontId="16" fillId="0" borderId="1" xfId="2" applyFont="1" applyFill="1" applyBorder="1" applyAlignment="1">
      <alignment horizontal="center"/>
    </xf>
    <xf numFmtId="164" fontId="16" fillId="0" borderId="1" xfId="2" applyFont="1" applyBorder="1" applyAlignment="1">
      <alignment horizontal="center"/>
    </xf>
    <xf numFmtId="0" fontId="13" fillId="7" borderId="1" xfId="0" applyFont="1" applyFill="1" applyBorder="1" applyAlignment="1">
      <alignment vertical="top"/>
    </xf>
    <xf numFmtId="167" fontId="13" fillId="7" borderId="1" xfId="1" applyNumberFormat="1" applyFont="1" applyFill="1" applyBorder="1" applyAlignment="1">
      <alignment horizontal="center" vertical="top"/>
    </xf>
    <xf numFmtId="44" fontId="13" fillId="7" borderId="1" xfId="1" applyNumberFormat="1" applyFont="1" applyFill="1" applyBorder="1" applyAlignment="1">
      <alignment horizontal="center" vertical="top"/>
    </xf>
    <xf numFmtId="164" fontId="13" fillId="7" borderId="1" xfId="2" applyFont="1" applyFill="1" applyBorder="1" applyAlignment="1">
      <alignment horizontal="center" vertical="top"/>
    </xf>
    <xf numFmtId="0" fontId="17" fillId="0" borderId="0" xfId="0" applyFont="1"/>
    <xf numFmtId="0" fontId="13" fillId="7" borderId="1" xfId="0" applyFont="1" applyFill="1" applyBorder="1" applyAlignment="1">
      <alignment horizontal="center" vertical="center"/>
    </xf>
    <xf numFmtId="0" fontId="16" fillId="0" borderId="1" xfId="0" applyFont="1" applyBorder="1"/>
    <xf numFmtId="164" fontId="18" fillId="0" borderId="1" xfId="2" applyFont="1" applyFill="1" applyBorder="1" applyAlignment="1">
      <alignment horizontal="center" vertical="center"/>
    </xf>
    <xf numFmtId="164" fontId="18" fillId="0" borderId="1" xfId="2" applyFont="1" applyBorder="1" applyAlignment="1">
      <alignment horizontal="center" vertical="center"/>
    </xf>
    <xf numFmtId="0" fontId="13" fillId="7" borderId="3" xfId="0" applyFont="1" applyFill="1" applyBorder="1" applyAlignment="1">
      <alignment vertical="top"/>
    </xf>
    <xf numFmtId="164" fontId="13" fillId="7" borderId="1" xfId="0" applyNumberFormat="1" applyFont="1" applyFill="1" applyBorder="1" applyAlignment="1">
      <alignment horizontal="center" vertical="center"/>
    </xf>
    <xf numFmtId="44" fontId="13" fillId="7" borderId="1" xfId="0" applyNumberFormat="1" applyFont="1" applyFill="1" applyBorder="1" applyAlignment="1">
      <alignment horizontal="center" vertical="center"/>
    </xf>
    <xf numFmtId="0" fontId="18" fillId="0" borderId="0" xfId="0" applyFont="1"/>
    <xf numFmtId="0" fontId="19" fillId="0" borderId="0" xfId="0" applyFont="1"/>
    <xf numFmtId="0" fontId="14" fillId="3" borderId="1" xfId="0" applyFont="1" applyFill="1" applyBorder="1" applyAlignment="1">
      <alignment vertical="center"/>
    </xf>
    <xf numFmtId="0" fontId="13" fillId="3" borderId="1" xfId="0" applyFont="1" applyFill="1" applyBorder="1" applyAlignment="1">
      <alignment vertical="center"/>
    </xf>
    <xf numFmtId="3" fontId="16" fillId="0" borderId="1" xfId="0" applyNumberFormat="1" applyFont="1" applyBorder="1" applyAlignment="1">
      <alignment horizontal="center" vertical="center"/>
    </xf>
    <xf numFmtId="3" fontId="16" fillId="0" borderId="1" xfId="0" applyNumberFormat="1" applyFont="1" applyBorder="1" applyAlignment="1">
      <alignment horizontal="center"/>
    </xf>
    <xf numFmtId="44" fontId="16" fillId="0" borderId="1" xfId="0" applyNumberFormat="1" applyFont="1" applyBorder="1"/>
    <xf numFmtId="0" fontId="16" fillId="0" borderId="1" xfId="0" applyFont="1" applyBorder="1" applyAlignment="1">
      <alignment horizontal="center" vertical="center"/>
    </xf>
    <xf numFmtId="164" fontId="16" fillId="0" borderId="1" xfId="2" applyFont="1" applyFill="1" applyBorder="1" applyAlignment="1">
      <alignment horizontal="center" vertical="center"/>
    </xf>
    <xf numFmtId="0" fontId="16" fillId="0" borderId="1" xfId="0" applyFont="1" applyBorder="1" applyAlignment="1">
      <alignment horizontal="center"/>
    </xf>
    <xf numFmtId="164" fontId="16" fillId="0" borderId="1" xfId="2" applyFont="1" applyBorder="1" applyAlignment="1">
      <alignment horizontal="center" vertical="center"/>
    </xf>
    <xf numFmtId="44" fontId="16" fillId="0" borderId="1" xfId="0" applyNumberFormat="1" applyFont="1" applyBorder="1" applyAlignment="1">
      <alignment horizontal="center" vertical="center"/>
    </xf>
    <xf numFmtId="44" fontId="3" fillId="0" borderId="1" xfId="2" applyNumberFormat="1" applyFont="1" applyBorder="1" applyAlignment="1">
      <alignment horizontal="center" vertical="center"/>
    </xf>
    <xf numFmtId="168" fontId="13" fillId="7" borderId="1" xfId="0" applyNumberFormat="1" applyFont="1" applyFill="1" applyBorder="1" applyAlignment="1">
      <alignment horizontal="center" vertical="center"/>
    </xf>
    <xf numFmtId="0" fontId="7" fillId="5" borderId="1" xfId="0" applyFont="1" applyFill="1" applyBorder="1" applyAlignment="1" applyProtection="1">
      <alignment horizontal="center" vertical="top"/>
      <protection locked="0" hidden="1"/>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2B4155"/>
      <color rgb="FFEA9922"/>
      <color rgb="FFFFCC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zoomScale="90" zoomScaleNormal="90" workbookViewId="0">
      <selection activeCell="D2" sqref="D2"/>
    </sheetView>
  </sheetViews>
  <sheetFormatPr defaultColWidth="9.109375" defaultRowHeight="12" x14ac:dyDescent="0.25"/>
  <cols>
    <col min="1" max="1" width="64" style="1" customWidth="1"/>
    <col min="2" max="2" width="25.44140625" style="1" customWidth="1"/>
    <col min="3" max="3" width="23.109375" style="1" customWidth="1"/>
    <col min="4" max="4" width="25.6640625" style="1" customWidth="1"/>
    <col min="5" max="6" width="22.44140625" style="1" customWidth="1"/>
    <col min="7" max="9" width="22" style="1" customWidth="1"/>
    <col min="10" max="10" width="15.44140625" style="1" bestFit="1" customWidth="1"/>
    <col min="11" max="16384" width="9.109375" style="1"/>
  </cols>
  <sheetData>
    <row r="1" spans="1:6" ht="25.8" x14ac:dyDescent="0.5">
      <c r="A1" s="33" t="s">
        <v>41</v>
      </c>
      <c r="B1" s="34"/>
    </row>
    <row r="2" spans="1:6" x14ac:dyDescent="0.25">
      <c r="A2" s="2"/>
      <c r="B2" s="2"/>
    </row>
    <row r="3" spans="1:6" x14ac:dyDescent="0.25">
      <c r="A3" s="28" t="s">
        <v>39</v>
      </c>
    </row>
    <row r="5" spans="1:6" x14ac:dyDescent="0.25">
      <c r="A5" s="17" t="s">
        <v>0</v>
      </c>
      <c r="B5" s="20"/>
      <c r="C5" s="20"/>
      <c r="D5" s="20"/>
    </row>
    <row r="6" spans="1:6" x14ac:dyDescent="0.25">
      <c r="A6" s="25"/>
      <c r="B6" s="27" t="s">
        <v>42</v>
      </c>
      <c r="C6" s="27" t="s">
        <v>43</v>
      </c>
      <c r="D6" s="27" t="s">
        <v>44</v>
      </c>
    </row>
    <row r="7" spans="1:6" x14ac:dyDescent="0.25">
      <c r="A7" s="3" t="s">
        <v>1</v>
      </c>
      <c r="B7" s="39"/>
      <c r="C7" s="39"/>
      <c r="D7" s="39"/>
    </row>
    <row r="8" spans="1:6" x14ac:dyDescent="0.25">
      <c r="A8" s="3" t="s">
        <v>2</v>
      </c>
      <c r="B8" s="39"/>
      <c r="C8" s="39"/>
      <c r="D8" s="39"/>
    </row>
    <row r="9" spans="1:6" x14ac:dyDescent="0.25">
      <c r="A9" s="3" t="s">
        <v>3</v>
      </c>
      <c r="B9" s="40">
        <v>0</v>
      </c>
      <c r="C9" s="40">
        <v>0</v>
      </c>
      <c r="D9" s="40">
        <v>0</v>
      </c>
    </row>
    <row r="10" spans="1:6" x14ac:dyDescent="0.25">
      <c r="A10" s="3" t="s">
        <v>4</v>
      </c>
      <c r="B10" s="40">
        <v>0</v>
      </c>
      <c r="C10" s="40">
        <v>0</v>
      </c>
      <c r="D10" s="40">
        <v>0</v>
      </c>
    </row>
    <row r="11" spans="1:6" x14ac:dyDescent="0.25">
      <c r="A11" s="3" t="s">
        <v>5</v>
      </c>
      <c r="B11" s="40">
        <v>0</v>
      </c>
      <c r="C11" s="40">
        <v>0</v>
      </c>
      <c r="D11" s="40">
        <v>0</v>
      </c>
    </row>
    <row r="12" spans="1:6" x14ac:dyDescent="0.25">
      <c r="A12" s="21" t="s">
        <v>6</v>
      </c>
      <c r="B12" s="22" t="s">
        <v>7</v>
      </c>
      <c r="C12" s="42" t="s">
        <v>8</v>
      </c>
      <c r="D12" s="22" t="s">
        <v>46</v>
      </c>
      <c r="E12" s="44"/>
      <c r="F12" s="44"/>
    </row>
    <row r="13" spans="1:6" x14ac:dyDescent="0.25">
      <c r="A13" s="4" t="s">
        <v>45</v>
      </c>
      <c r="B13" s="41">
        <v>0</v>
      </c>
      <c r="C13" s="43">
        <v>0</v>
      </c>
      <c r="D13" s="41">
        <v>0</v>
      </c>
      <c r="E13" s="45"/>
      <c r="F13" s="45"/>
    </row>
    <row r="14" spans="1:6" x14ac:dyDescent="0.25">
      <c r="A14" s="18"/>
      <c r="B14" s="19"/>
      <c r="C14" s="19"/>
      <c r="D14" s="47"/>
      <c r="E14" s="46"/>
      <c r="F14" s="46"/>
    </row>
    <row r="16" spans="1:6" x14ac:dyDescent="0.25">
      <c r="A16" s="1" t="s">
        <v>9</v>
      </c>
      <c r="F16" s="5"/>
    </row>
    <row r="18" spans="1:10" ht="14.4" x14ac:dyDescent="0.3">
      <c r="A18" s="68" t="s">
        <v>6</v>
      </c>
      <c r="B18" s="68"/>
      <c r="C18" s="68"/>
      <c r="D18" s="68"/>
      <c r="E18" s="68"/>
      <c r="F18" s="68"/>
      <c r="G18" s="68"/>
      <c r="H18" s="68"/>
      <c r="I18"/>
      <c r="J18"/>
    </row>
    <row r="19" spans="1:10" ht="14.4" x14ac:dyDescent="0.3">
      <c r="A19" s="48" t="s">
        <v>10</v>
      </c>
      <c r="B19" s="49" t="s">
        <v>49</v>
      </c>
      <c r="C19" s="49" t="s">
        <v>50</v>
      </c>
      <c r="D19" s="49" t="s">
        <v>49</v>
      </c>
      <c r="E19" s="49" t="s">
        <v>50</v>
      </c>
      <c r="F19" s="49" t="s">
        <v>48</v>
      </c>
      <c r="G19" s="49" t="s">
        <v>50</v>
      </c>
      <c r="H19" s="49" t="s">
        <v>12</v>
      </c>
      <c r="I19"/>
      <c r="J19"/>
    </row>
    <row r="20" spans="1:10" ht="14.4" x14ac:dyDescent="0.3">
      <c r="A20" s="48"/>
      <c r="B20" s="50" t="s">
        <v>51</v>
      </c>
      <c r="C20" s="49"/>
      <c r="D20" s="50" t="s">
        <v>52</v>
      </c>
      <c r="E20" s="49"/>
      <c r="F20" s="49"/>
      <c r="G20" s="49"/>
      <c r="H20" s="49"/>
      <c r="I20"/>
      <c r="J20"/>
    </row>
    <row r="21" spans="1:10" ht="14.4" x14ac:dyDescent="0.3">
      <c r="A21" s="51" t="s">
        <v>47</v>
      </c>
      <c r="B21" s="71">
        <v>1069000</v>
      </c>
      <c r="C21" s="52">
        <f>B21*$B$13</f>
        <v>0</v>
      </c>
      <c r="D21" s="70">
        <v>618000</v>
      </c>
      <c r="E21" s="52">
        <f>D21*$C$13</f>
        <v>0</v>
      </c>
      <c r="F21" s="70">
        <f>(B21+D21)*0.05</f>
        <v>84350</v>
      </c>
      <c r="G21" s="53">
        <f>F21*$D$13</f>
        <v>0</v>
      </c>
      <c r="H21" s="53">
        <f>C21+E21+G21</f>
        <v>0</v>
      </c>
      <c r="I21"/>
      <c r="J21"/>
    </row>
    <row r="22" spans="1:10" ht="14.4" x14ac:dyDescent="0.3">
      <c r="A22" s="54" t="s">
        <v>13</v>
      </c>
      <c r="B22" s="55">
        <f>SUM(B21:B21)</f>
        <v>1069000</v>
      </c>
      <c r="C22" s="56">
        <f>SUM(C21:C21)</f>
        <v>0</v>
      </c>
      <c r="D22" s="55">
        <f>SUM(D21:D21)</f>
        <v>618000</v>
      </c>
      <c r="E22" s="56">
        <f>SUM(E21:E21)</f>
        <v>0</v>
      </c>
      <c r="F22" s="56"/>
      <c r="G22" s="56">
        <f>SUM(G21:G21)</f>
        <v>0</v>
      </c>
      <c r="H22" s="57">
        <f>C22+E22+G22</f>
        <v>0</v>
      </c>
      <c r="I22"/>
      <c r="J22"/>
    </row>
    <row r="23" spans="1:10" ht="14.4" x14ac:dyDescent="0.3">
      <c r="A23" s="58"/>
      <c r="B23" s="58"/>
      <c r="C23" s="58"/>
      <c r="D23" s="58"/>
      <c r="E23" s="58"/>
      <c r="F23" s="58"/>
      <c r="G23"/>
      <c r="H23"/>
      <c r="I23"/>
      <c r="J23"/>
    </row>
    <row r="24" spans="1:10" ht="13.2" x14ac:dyDescent="0.25">
      <c r="A24" s="68" t="s">
        <v>53</v>
      </c>
      <c r="B24" s="68"/>
      <c r="C24" s="68"/>
      <c r="D24" s="68"/>
      <c r="E24" s="68"/>
      <c r="F24" s="68"/>
      <c r="G24" s="68"/>
      <c r="H24" s="68"/>
    </row>
    <row r="25" spans="1:10" ht="13.2" x14ac:dyDescent="0.25">
      <c r="A25" s="48" t="s">
        <v>10</v>
      </c>
      <c r="B25" s="59" t="s">
        <v>54</v>
      </c>
      <c r="C25" s="59" t="s">
        <v>50</v>
      </c>
      <c r="D25" s="59" t="s">
        <v>55</v>
      </c>
      <c r="E25" s="59" t="s">
        <v>50</v>
      </c>
      <c r="F25" s="49" t="s">
        <v>56</v>
      </c>
      <c r="G25" s="59" t="s">
        <v>50</v>
      </c>
      <c r="H25" s="49" t="s">
        <v>12</v>
      </c>
    </row>
    <row r="26" spans="1:10" ht="13.8" x14ac:dyDescent="0.25">
      <c r="A26" s="60" t="str">
        <f>A21</f>
        <v>KWC</v>
      </c>
      <c r="B26" s="70">
        <v>1</v>
      </c>
      <c r="C26" s="61">
        <f>B26*$B$9*12</f>
        <v>0</v>
      </c>
      <c r="D26" s="70">
        <v>1</v>
      </c>
      <c r="E26" s="61">
        <f>D26*$C$9*12</f>
        <v>0</v>
      </c>
      <c r="F26" s="70">
        <v>10</v>
      </c>
      <c r="G26" s="62">
        <f>F26*$D$9*12</f>
        <v>0</v>
      </c>
      <c r="H26" s="72">
        <f>C26+E26+G26</f>
        <v>0</v>
      </c>
    </row>
    <row r="27" spans="1:10" ht="13.2" x14ac:dyDescent="0.25">
      <c r="A27" s="63" t="s">
        <v>13</v>
      </c>
      <c r="B27" s="59">
        <f t="shared" ref="B27:G27" si="0">SUM(B26:B26)</f>
        <v>1</v>
      </c>
      <c r="C27" s="64">
        <f t="shared" si="0"/>
        <v>0</v>
      </c>
      <c r="D27" s="59">
        <f t="shared" si="0"/>
        <v>1</v>
      </c>
      <c r="E27" s="64">
        <f>SUM(E26:E26)</f>
        <v>0</v>
      </c>
      <c r="F27" s="79">
        <f t="shared" si="0"/>
        <v>10</v>
      </c>
      <c r="G27" s="64">
        <f t="shared" si="0"/>
        <v>0</v>
      </c>
      <c r="H27" s="65">
        <f>SUM(H26:H26)</f>
        <v>0</v>
      </c>
    </row>
    <row r="28" spans="1:10" ht="14.4" x14ac:dyDescent="0.3">
      <c r="A28" s="58"/>
      <c r="B28" s="66"/>
      <c r="C28" s="66"/>
      <c r="D28" s="66"/>
      <c r="E28" s="66"/>
      <c r="F28"/>
      <c r="G28" s="66"/>
      <c r="H28"/>
    </row>
    <row r="29" spans="1:10" ht="13.2" x14ac:dyDescent="0.25">
      <c r="A29" s="68" t="s">
        <v>14</v>
      </c>
      <c r="B29" s="68"/>
      <c r="C29" s="68"/>
      <c r="D29" s="68"/>
      <c r="E29" s="68"/>
      <c r="F29" s="68"/>
      <c r="G29" s="68"/>
      <c r="H29" s="68"/>
    </row>
    <row r="30" spans="1:10" ht="13.2" x14ac:dyDescent="0.25">
      <c r="A30" s="48" t="s">
        <v>10</v>
      </c>
      <c r="B30" s="59" t="s">
        <v>54</v>
      </c>
      <c r="C30" s="59" t="s">
        <v>50</v>
      </c>
      <c r="D30" s="59" t="s">
        <v>55</v>
      </c>
      <c r="E30" s="59" t="s">
        <v>50</v>
      </c>
      <c r="F30" s="49" t="s">
        <v>56</v>
      </c>
      <c r="G30" s="59" t="s">
        <v>50</v>
      </c>
      <c r="H30" s="49" t="s">
        <v>12</v>
      </c>
    </row>
    <row r="31" spans="1:10" ht="13.2" x14ac:dyDescent="0.25">
      <c r="A31" s="60" t="str">
        <f>A21</f>
        <v>KWC</v>
      </c>
      <c r="B31" s="73">
        <f>B26</f>
        <v>1</v>
      </c>
      <c r="C31" s="74">
        <f>B31*$B$10*12</f>
        <v>0</v>
      </c>
      <c r="D31" s="73">
        <f>D26</f>
        <v>1</v>
      </c>
      <c r="E31" s="74">
        <f>D31*$C$10*12</f>
        <v>0</v>
      </c>
      <c r="F31" s="75">
        <f>F26</f>
        <v>10</v>
      </c>
      <c r="G31" s="76">
        <f>F31*$D$10*12</f>
        <v>0</v>
      </c>
      <c r="H31" s="72">
        <f>C31+E31+G31</f>
        <v>0</v>
      </c>
    </row>
    <row r="32" spans="1:10" ht="13.2" x14ac:dyDescent="0.25">
      <c r="A32" s="63" t="s">
        <v>13</v>
      </c>
      <c r="B32" s="59">
        <f t="shared" ref="B32:G32" si="1">SUM(B31:B31)</f>
        <v>1</v>
      </c>
      <c r="C32" s="64">
        <f t="shared" si="1"/>
        <v>0</v>
      </c>
      <c r="D32" s="59">
        <f t="shared" si="1"/>
        <v>1</v>
      </c>
      <c r="E32" s="64">
        <f t="shared" si="1"/>
        <v>0</v>
      </c>
      <c r="F32" s="79">
        <f t="shared" si="1"/>
        <v>10</v>
      </c>
      <c r="G32" s="64">
        <f t="shared" si="1"/>
        <v>0</v>
      </c>
      <c r="H32" s="65">
        <f>SUM(H31:H31)</f>
        <v>0</v>
      </c>
    </row>
    <row r="33" spans="1:10" ht="14.4" x14ac:dyDescent="0.3">
      <c r="A33" s="58"/>
      <c r="B33" s="66"/>
      <c r="C33" s="66"/>
      <c r="D33" s="66"/>
      <c r="E33" s="66"/>
      <c r="F33"/>
      <c r="G33" s="66"/>
      <c r="H33"/>
    </row>
    <row r="34" spans="1:10" ht="13.2" x14ac:dyDescent="0.25">
      <c r="A34" s="68" t="s">
        <v>15</v>
      </c>
      <c r="B34" s="69"/>
      <c r="C34" s="69"/>
      <c r="D34" s="69"/>
      <c r="E34" s="69"/>
      <c r="F34" s="69"/>
      <c r="G34" s="69"/>
      <c r="H34" s="69"/>
    </row>
    <row r="35" spans="1:10" ht="13.2" x14ac:dyDescent="0.25">
      <c r="A35" s="48" t="s">
        <v>10</v>
      </c>
      <c r="B35" s="59" t="s">
        <v>54</v>
      </c>
      <c r="C35" s="59" t="s">
        <v>16</v>
      </c>
      <c r="D35" s="59" t="s">
        <v>55</v>
      </c>
      <c r="E35" s="59" t="s">
        <v>16</v>
      </c>
      <c r="F35" s="59" t="s">
        <v>56</v>
      </c>
      <c r="G35" s="59" t="s">
        <v>16</v>
      </c>
      <c r="H35" s="59" t="s">
        <v>13</v>
      </c>
    </row>
    <row r="36" spans="1:10" ht="13.2" x14ac:dyDescent="0.25">
      <c r="A36" s="51" t="str">
        <f>A21</f>
        <v>KWC</v>
      </c>
      <c r="B36" s="73">
        <f>B31</f>
        <v>1</v>
      </c>
      <c r="C36" s="74">
        <f>B36*B11</f>
        <v>0</v>
      </c>
      <c r="D36" s="73">
        <f>D31</f>
        <v>1</v>
      </c>
      <c r="E36" s="74">
        <f>D36*C11</f>
        <v>0</v>
      </c>
      <c r="F36" s="73">
        <f>F31</f>
        <v>10</v>
      </c>
      <c r="G36" s="76">
        <f>F36*D11</f>
        <v>0</v>
      </c>
      <c r="H36" s="77">
        <f>C36+E36+G36</f>
        <v>0</v>
      </c>
    </row>
    <row r="37" spans="1:10" ht="13.2" x14ac:dyDescent="0.25">
      <c r="A37" s="63" t="s">
        <v>13</v>
      </c>
      <c r="B37" s="59">
        <f t="shared" ref="B37:F37" si="2">SUM(B36:B36)</f>
        <v>1</v>
      </c>
      <c r="C37" s="64">
        <f t="shared" si="2"/>
        <v>0</v>
      </c>
      <c r="D37" s="59">
        <f t="shared" si="2"/>
        <v>1</v>
      </c>
      <c r="E37" s="64">
        <f>SUM(E36:E36)</f>
        <v>0</v>
      </c>
      <c r="F37" s="79">
        <f t="shared" si="2"/>
        <v>10</v>
      </c>
      <c r="G37" s="64">
        <f>SUM(G36:G36)</f>
        <v>0</v>
      </c>
      <c r="H37" s="65">
        <f>SUM(H36:H36)</f>
        <v>0</v>
      </c>
    </row>
    <row r="38" spans="1:10" ht="14.4" x14ac:dyDescent="0.3">
      <c r="A38"/>
      <c r="B38" s="67"/>
      <c r="C38" s="67"/>
      <c r="D38" s="67"/>
      <c r="E38" s="67"/>
      <c r="F38" s="67"/>
      <c r="G38"/>
      <c r="H38"/>
      <c r="I38"/>
      <c r="J38"/>
    </row>
  </sheetData>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showGridLines="0" zoomScaleNormal="100" workbookViewId="0">
      <selection activeCell="D16" sqref="D16"/>
    </sheetView>
  </sheetViews>
  <sheetFormatPr defaultColWidth="9.109375" defaultRowHeight="12" x14ac:dyDescent="0.25"/>
  <cols>
    <col min="1" max="1" width="44.88671875" style="1" customWidth="1"/>
    <col min="2" max="2" width="23" style="1" customWidth="1"/>
    <col min="3" max="3" width="21.109375" style="1" customWidth="1"/>
    <col min="4" max="4" width="28.109375" style="1" customWidth="1"/>
    <col min="5" max="5" width="21.6640625" style="1" customWidth="1"/>
    <col min="6" max="6" width="21.6640625" style="1" bestFit="1" customWidth="1"/>
    <col min="7" max="16384" width="9.109375" style="1"/>
  </cols>
  <sheetData>
    <row r="1" spans="1:5" s="16" customFormat="1" ht="21" x14ac:dyDescent="0.4">
      <c r="A1" s="15" t="s">
        <v>17</v>
      </c>
      <c r="B1" s="15"/>
      <c r="C1" s="15"/>
    </row>
    <row r="2" spans="1:5" x14ac:dyDescent="0.25">
      <c r="A2" s="2"/>
      <c r="B2" s="2"/>
      <c r="C2" s="2"/>
    </row>
    <row r="3" spans="1:5" x14ac:dyDescent="0.25">
      <c r="A3" s="28" t="s">
        <v>40</v>
      </c>
    </row>
    <row r="5" spans="1:5" x14ac:dyDescent="0.25">
      <c r="A5" s="17" t="s">
        <v>18</v>
      </c>
      <c r="B5" s="17"/>
      <c r="C5" s="17"/>
      <c r="D5" s="17"/>
    </row>
    <row r="6" spans="1:5" x14ac:dyDescent="0.25">
      <c r="A6" s="26" t="s">
        <v>19</v>
      </c>
      <c r="B6" s="30" t="s">
        <v>11</v>
      </c>
      <c r="C6" s="31" t="s">
        <v>16</v>
      </c>
      <c r="D6" s="31" t="s">
        <v>20</v>
      </c>
    </row>
    <row r="7" spans="1:5" x14ac:dyDescent="0.25">
      <c r="A7" s="35" t="s">
        <v>21</v>
      </c>
      <c r="B7" s="8">
        <f>Kosten!H27</f>
        <v>0</v>
      </c>
      <c r="C7" s="9"/>
      <c r="D7" s="37">
        <f>B7*5</f>
        <v>0</v>
      </c>
    </row>
    <row r="8" spans="1:5" x14ac:dyDescent="0.25">
      <c r="A8" s="35" t="s">
        <v>22</v>
      </c>
      <c r="B8" s="8">
        <f>Kosten!H32</f>
        <v>0</v>
      </c>
      <c r="C8" s="10"/>
      <c r="D8" s="38">
        <f>B8*7</f>
        <v>0</v>
      </c>
    </row>
    <row r="9" spans="1:5" x14ac:dyDescent="0.25">
      <c r="A9" s="6" t="s">
        <v>15</v>
      </c>
      <c r="B9" s="8"/>
      <c r="C9" s="10">
        <f>Kosten!H37</f>
        <v>0</v>
      </c>
      <c r="D9" s="11">
        <f>C9</f>
        <v>0</v>
      </c>
    </row>
    <row r="10" spans="1:5" x14ac:dyDescent="0.25">
      <c r="A10" s="26" t="s">
        <v>23</v>
      </c>
      <c r="B10" s="30" t="s">
        <v>11</v>
      </c>
      <c r="C10" s="31"/>
      <c r="D10" s="31"/>
    </row>
    <row r="11" spans="1:5" x14ac:dyDescent="0.25">
      <c r="A11" s="36" t="s">
        <v>24</v>
      </c>
      <c r="B11" s="8">
        <f>Kosten!H22</f>
        <v>0</v>
      </c>
      <c r="C11" s="12"/>
      <c r="D11" s="78">
        <f>B11*7</f>
        <v>0</v>
      </c>
    </row>
    <row r="13" spans="1:5" x14ac:dyDescent="0.25">
      <c r="A13" s="24" t="s">
        <v>25</v>
      </c>
      <c r="B13" s="24"/>
      <c r="C13" s="24"/>
      <c r="D13" s="29">
        <f>SUM(D7:D11)</f>
        <v>0</v>
      </c>
    </row>
    <row r="15" spans="1:5" ht="27" customHeight="1" x14ac:dyDescent="0.25">
      <c r="A15" s="81" t="s">
        <v>26</v>
      </c>
      <c r="B15" s="81"/>
      <c r="C15" s="81"/>
      <c r="D15" s="81"/>
      <c r="E15" s="7"/>
    </row>
    <row r="16" spans="1:5" x14ac:dyDescent="0.25">
      <c r="A16" s="13"/>
      <c r="B16" s="13"/>
      <c r="C16" s="13"/>
      <c r="D16" s="13"/>
      <c r="E16" s="7"/>
    </row>
    <row r="17" spans="1:5" x14ac:dyDescent="0.25">
      <c r="A17" s="17" t="s">
        <v>27</v>
      </c>
      <c r="B17" s="20" t="s">
        <v>28</v>
      </c>
      <c r="C17" s="20" t="s">
        <v>29</v>
      </c>
      <c r="D17" s="13"/>
      <c r="E17" s="7"/>
    </row>
    <row r="18" spans="1:5" x14ac:dyDescent="0.25">
      <c r="A18" s="32" t="s">
        <v>30</v>
      </c>
      <c r="B18" s="40">
        <v>0</v>
      </c>
      <c r="C18" s="40">
        <v>0</v>
      </c>
      <c r="D18" s="13"/>
      <c r="E18" s="7"/>
    </row>
    <row r="19" spans="1:5" x14ac:dyDescent="0.25">
      <c r="A19" s="32" t="s">
        <v>31</v>
      </c>
      <c r="B19" s="40">
        <v>0</v>
      </c>
      <c r="C19" s="40">
        <v>0</v>
      </c>
      <c r="D19" s="82"/>
      <c r="E19" s="83"/>
    </row>
    <row r="20" spans="1:5" x14ac:dyDescent="0.25">
      <c r="A20" s="32" t="s">
        <v>32</v>
      </c>
      <c r="B20" s="40">
        <v>0</v>
      </c>
      <c r="C20" s="40">
        <v>0</v>
      </c>
      <c r="D20" s="13"/>
      <c r="E20" s="7"/>
    </row>
    <row r="21" spans="1:5" x14ac:dyDescent="0.25">
      <c r="A21" s="32" t="s">
        <v>33</v>
      </c>
      <c r="B21" s="40">
        <v>0</v>
      </c>
      <c r="C21" s="40">
        <v>0</v>
      </c>
      <c r="D21" s="13"/>
      <c r="E21" s="7"/>
    </row>
    <row r="22" spans="1:5" x14ac:dyDescent="0.25">
      <c r="A22" s="32" t="s">
        <v>34</v>
      </c>
      <c r="B22" s="40">
        <v>0</v>
      </c>
      <c r="C22" s="40">
        <v>0</v>
      </c>
      <c r="D22" s="13"/>
      <c r="E22" s="7"/>
    </row>
    <row r="25" spans="1:5" x14ac:dyDescent="0.25">
      <c r="A25" s="23" t="s">
        <v>35</v>
      </c>
      <c r="B25" s="80"/>
      <c r="C25" s="80"/>
      <c r="D25" s="80"/>
      <c r="E25" s="14"/>
    </row>
    <row r="26" spans="1:5" x14ac:dyDescent="0.25">
      <c r="A26" s="23" t="s">
        <v>36</v>
      </c>
      <c r="B26" s="80"/>
      <c r="C26" s="80"/>
      <c r="D26" s="80"/>
      <c r="E26" s="14"/>
    </row>
    <row r="27" spans="1:5" ht="48" customHeight="1" x14ac:dyDescent="0.25">
      <c r="A27" s="23" t="s">
        <v>37</v>
      </c>
      <c r="B27" s="80"/>
      <c r="C27" s="80"/>
      <c r="D27" s="80"/>
      <c r="E27" s="14"/>
    </row>
    <row r="28" spans="1:5" x14ac:dyDescent="0.25">
      <c r="A28" s="23" t="s">
        <v>38</v>
      </c>
      <c r="B28" s="80"/>
      <c r="C28" s="80"/>
      <c r="D28" s="80"/>
      <c r="E28" s="14"/>
    </row>
  </sheetData>
  <mergeCells count="6">
    <mergeCell ref="B28:D28"/>
    <mergeCell ref="B25:D25"/>
    <mergeCell ref="B26:D26"/>
    <mergeCell ref="B27:D27"/>
    <mergeCell ref="A15:D15"/>
    <mergeCell ref="D19:E19"/>
  </mergeCells>
  <pageMargins left="0.7" right="0.7" top="0.75" bottom="0.75" header="0.3" footer="0.3"/>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8495A-B03A-401A-9D14-0C8C96761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C6A55B-ACC8-45F7-96FA-A943162CB0F8}">
  <ds:schemaRefs>
    <ds:schemaRef ds:uri="http://schemas.microsoft.com/office/2006/documentManagement/types"/>
    <ds:schemaRef ds:uri="49162e7d-e8fb-417b-ac49-2a59d79660a7"/>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Prijzenblad.xlsx</dc:title>
  <dc:subject/>
  <dc:creator>jeroen</dc:creator>
  <cp:keywords/>
  <dc:description/>
  <cp:lastModifiedBy>Sander Groenevelt | Inkada Inkoop &amp; Advies</cp:lastModifiedBy>
  <cp:revision/>
  <dcterms:created xsi:type="dcterms:W3CDTF">2010-11-09T10:42:38Z</dcterms:created>
  <dcterms:modified xsi:type="dcterms:W3CDTF">2025-05-26T11:33:38Z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