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rgfitbv594.sharepoint.com/sites/GemeenteBeek/Gedeelde documenten/General/2. Selecteren &amp; contracteren/1. Selecteren/Aanbestedingsdocumenten/05 Nota van Inlichtingen/"/>
    </mc:Choice>
  </mc:AlternateContent>
  <xr:revisionPtr revIDLastSave="726" documentId="13_ncr:1_{AA4C686A-3BA2-454A-A9B5-BBA38EF573D4}" xr6:coauthVersionLast="47" xr6:coauthVersionMax="47" xr10:uidLastSave="{C19636B7-1C24-4145-9F40-82AAF31D613A}"/>
  <bookViews>
    <workbookView xWindow="29325" yWindow="225" windowWidth="14205" windowHeight="14775" xr2:uid="{3171F4F6-C474-174F-9158-A9603F4ADE85}"/>
  </bookViews>
  <sheets>
    <sheet name="Voorblad" sheetId="1" r:id="rId1"/>
    <sheet name="1. ICT en informatiebeveiliging" sheetId="2" r:id="rId2"/>
    <sheet name="2. HR-applicatie" sheetId="3" r:id="rId3"/>
    <sheet name="3. Salarisadministratie" sheetId="4" r:id="rId4"/>
    <sheet name="4. Verlof" sheetId="5" r:id="rId5"/>
    <sheet name="5. Verzuim" sheetId="6" r:id="rId6"/>
    <sheet name="6. Digitaal dossier" sheetId="7" r:id="rId7"/>
    <sheet name="7. Rapportagemogelijkheden" sheetId="8" r:id="rId8"/>
    <sheet name="8. Declaraties" sheetId="9" r:id="rId9"/>
    <sheet name="9. Loopbaan en studie" sheetId="10" r:id="rId10"/>
    <sheet name="10. Implementatie" sheetId="11" r:id="rId11"/>
    <sheet name="11. Ondersteuning" sheetId="12" r:id="rId12"/>
    <sheet name="Data" sheetId="13" state="hidden" r:id="rId13"/>
  </sheets>
  <definedNames>
    <definedName name="_ftn1" localSheetId="1">'1. ICT en informatiebeveiliging'!$B$18</definedName>
    <definedName name="_ftn2" localSheetId="6">'6. Digitaal dossier'!$B$12</definedName>
    <definedName name="_ftnref1" localSheetId="1">'1. ICT en informatiebeveiliging'!$B$15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C6" i="1"/>
  <c r="C15" i="1"/>
  <c r="C14" i="1"/>
  <c r="C13" i="1"/>
  <c r="C12" i="1"/>
  <c r="C11" i="1"/>
  <c r="C10" i="1"/>
  <c r="C9" i="1"/>
  <c r="C8" i="1"/>
  <c r="C5" i="1"/>
  <c r="B15" i="1"/>
  <c r="B14" i="1"/>
  <c r="B13" i="1"/>
  <c r="B12" i="1"/>
  <c r="B11" i="1"/>
  <c r="B10" i="1"/>
  <c r="B9" i="1"/>
  <c r="B8" i="1"/>
  <c r="B7" i="1"/>
  <c r="B6" i="1"/>
  <c r="B5" i="1"/>
  <c r="C16" i="1" l="1"/>
</calcChain>
</file>

<file path=xl/sharedStrings.xml><?xml version="1.0" encoding="utf-8"?>
<sst xmlns="http://schemas.openxmlformats.org/spreadsheetml/2006/main" count="385" uniqueCount="346">
  <si>
    <t xml:space="preserve">Programma van Eisen </t>
  </si>
  <si>
    <t>Aanbesteding HR-applicatie gemeente Beek met kenmerk 7750/VT</t>
  </si>
  <si>
    <t>Aantal eisen</t>
  </si>
  <si>
    <t>Totaal</t>
  </si>
  <si>
    <t>1. ICT en informatiebeveiliging</t>
  </si>
  <si>
    <t>Nr</t>
  </si>
  <si>
    <t>Eis</t>
  </si>
  <si>
    <t>Voldoet J/N</t>
  </si>
  <si>
    <t>1.1</t>
  </si>
  <si>
    <t>De HR-applicatie moet voldoen aan alle relevante wet- en regelgeving op het gebied van informatiebeveiliging en privacy, waaronder de Baseline Informatiebeveiliging Overheid (BIO), de NIS2-richtlijn, de Algemene Verordening Gegevensbescherming (AVG) en andere van toepassing zijnde nationale en Europese regelgeving. De leverancier dient de gemeente hierbij actief te ondersteunen, onder andere door advies en implementatie van maatregelen die voldoen aan deze normen.</t>
  </si>
  <si>
    <t>1.2</t>
  </si>
  <si>
    <t>Binnen de applicatiesoftware is een audit trail actief die automatisch en onomkeerbaar alle relevante acties en gebeurtenissen registreert. Een audit trail moet minimaal bevatten: Gebruiker (identiteit van gebruiker die de actie heeft uitgevoerd), Tijdstempel (datum/tijd waarop de actie is uitgevoerd), bron (de bron van de actie, zoals het apparaat of IP-adres waarvandaan de actie is uitgevoerd, toegangsrechten (toegangsrechten of rol van de gebruiker t.t.v. de actie)</t>
  </si>
  <si>
    <t>1.3</t>
  </si>
  <si>
    <t>De logbestanden moeten gedurende een nader te overeenkomen periode worden bewaard, ten behoeve van toekomstig onderzoek en toegangscontrole.</t>
  </si>
  <si>
    <t>1.4</t>
  </si>
  <si>
    <t>De HR-applicatie maakt gebruik van Roll-Based Access Control (RBAC). Per rol kunnen rechten binnen de HR-applicatie worden toegekend. De aangeboden oplossing is in staat om per rol diverse applicatiefuncties toe te kennen (lezen/muteren).</t>
  </si>
  <si>
    <t>1.5</t>
  </si>
  <si>
    <t>De HR-applicatie maakt gebruik van Entra ID van de tenant van de Opdrachtgever met betrekking tot Single Sign-On (SSO). Indien SSO niet ondersteund wordt, dient de toegang tot de gegevens/applicatiesoftware conform de Baseline Informatiebeveiliging Overheid (BIO) geregeld te zijn. Ondersteuning van tweefactorauthenticatie (2FA) middels Microsoft Authenticator is hierbij vereist.”</t>
  </si>
  <si>
    <t>1.6</t>
  </si>
  <si>
    <t>Het overeengekomen niveau van dienstverlening tussen Opdrachtgever en Inschrijver dient formeel te worden vastgelegd in een service-level agreement (SLA). De opdrachtnemer levert een SLA aan die tenminste voldoet aan de eisen zoals gesteld in de aanbestedingsdocumenten en GIBIT. Opdrachtgever en inschrijver doorlopen de SLA om tot acceptatie te komen. De definitieve SLA wordt tijdens de contractering verstrekt.</t>
  </si>
  <si>
    <t>1.7</t>
  </si>
  <si>
    <t>Inschrijver dient duidelijk aan te geven welke afhankelijkheden er zijn van onderaannemers (indien van toepassing). Indien Inschrijver gebruik maakt van onderaannemers zijn de eisen in dit document ook van toepassing op de onderaannemers.</t>
  </si>
  <si>
    <t>1.8</t>
  </si>
  <si>
    <t>Inschrijver reageert adequaat op (informatie)beveiligingsincident. Een (informatie)beveiligingsincident dient direct aan de gemeente te worden gemeld, uiterlijk binnen 24 uur. Ook de opvolging wordt continu gecommuniceerd.</t>
  </si>
  <si>
    <t>1.9</t>
  </si>
  <si>
    <t>De geografische locatie waar de gegevens zijn opgeslagen bevindt zich in Europese Economische Ruimte (EER). Back-up gegevens worden veilig opgeslagen binnen dit zelfde geografisch gebied van de EER.</t>
  </si>
  <si>
    <t>1.10</t>
  </si>
  <si>
    <t>Indien er niet meer aan bepaalde eisen kan worden voldaan voor de informatiebeveiliging van gevoelige gegevens door een geografische verhuizing dient de mogelijkheid te bestaan om het contract zonder extra kosten of boetes per direct te kunnen beëindigen.</t>
  </si>
  <si>
    <t>1.11</t>
  </si>
  <si>
    <t>Het is Inschrijver niet toegestaan gegevens al dan niet geanonimiseerd door te verkopen of door te spelen aan derden of deze zelf te gebruiken.</t>
  </si>
  <si>
    <t>1.12</t>
  </si>
  <si>
    <r>
      <t xml:space="preserve">Inschrijver dient jaarlijks een op de Code voor Informatiebeveiliging (ISO/IEC 27002) gebaseerde Third Party Memorandum (TPM)  of een assurance rapport (Derdenverklaring) conform ISAE 3402 te overleggen, waarmee wordt aangetoond dat de ICT-dienstverlening voldoet aan de vereiste kwaliteitsstandaarden. </t>
    </r>
    <r>
      <rPr>
        <i/>
        <sz val="10"/>
        <color theme="1"/>
        <rFont val="Arial"/>
        <family val="2"/>
      </rPr>
      <t xml:space="preserve">TPM of Derdenverklaring betreft een door onafhankelijke auditor uitgegeven verklaring waarin wordt bevestigd dat een bepaalde dienst of haar leverancier voldoen aan de voorgeschreven eisen m.b.t. kwaliteit, beveiliging, continuiteit, betrouwbaarheid en compliance op voorgeschreven standaarden. </t>
    </r>
  </si>
  <si>
    <t>1.13</t>
  </si>
  <si>
    <t>Voldaan dient te worden aan het gestelde in Bijlage A “VNG-Realisatie - Toetsingskader”. Inschrijver dient bijlage 8 volledig in te vullen.</t>
  </si>
  <si>
    <t>1.14</t>
  </si>
  <si>
    <t>Er dient een verwerkersovereenkomst conform sjabloon VNG te worden getekend (zie bijlage 5.B). </t>
  </si>
  <si>
    <t>1.15</t>
  </si>
  <si>
    <t>Dataportabiliteit wordt ondersteunt door standaard koppelingen. De gegevens worden in een gestructureerd, veelgebruikt en machineleesbaar formaat opgeslagen en kunnen als zodanig worden uitgewisseld met andere systemen.</t>
  </si>
  <si>
    <t>1.16</t>
  </si>
  <si>
    <t>De gegevens moeten zijn versleuteld bij ‘data in transit’ (onderweg van Cloud naar gebruiker of vice versa). Niet bij ‘data-at-rest’.</t>
  </si>
  <si>
    <t>1.17</t>
  </si>
  <si>
    <t>Inschrijver treft maatregelen die ervoor zorgen dat gearchiveerde data en de op basis daarvan via de clouddienst gegenereerde documenten gedurende de overeengekomen bewaartermijn, technologie onafhankelijk, onveranderbaar, integer en raadpleegbaar worden opgeslagen en op aanwijzing van Opdrachtgever van de documenten worden vernietigd, dan wel overgedragen aan de betrokken eigenaar.</t>
  </si>
  <si>
    <t>1.18</t>
  </si>
  <si>
    <t>Inschrijver heeft een beveiligingsfunctie benoemd en een beveiligingsorganisatie ingericht, waarin de organisatorische positie, taken, verantwoordelijkheden en bevoegdheden van de betrokken functionarissen en de rapportagelijnen zijn vastgelegd.</t>
  </si>
  <si>
    <t>1.19</t>
  </si>
  <si>
    <t>Inschrijver moet ondersteuning bieden en garanties voor de continuïteit van de dienstverlening, inclusief duidelijke procedures voor incidentrespons. Afspraken hierover worden vastgelegd in de SLA, met passende responstijden en escalatieprocedures.</t>
  </si>
  <si>
    <t>1.20</t>
  </si>
  <si>
    <t>De door Inschrijver gebruikte Cloudinfrastructuur is zo ingericht, dat de dienstverlening aan gebruikers van informatiediensten, afkomstig uit verschillende organisaties , gescheiden is (bijlage 8) .</t>
  </si>
  <si>
    <t>1.21</t>
  </si>
  <si>
    <t>Gebruikers kunnen alleen toegang krijgen tot de IT-diensten en data waarvoor zij specifiek geautoriseerd zijn (bijlage 8).</t>
  </si>
  <si>
    <t>1.22</t>
  </si>
  <si>
    <t>De HR-applicatie moet multifactorauthenticatie (MFA) en gedetailleerd toegangsbeheer ondersteunen om de gegevensveiligheid te waarborgen.</t>
  </si>
  <si>
    <t>1.23</t>
  </si>
  <si>
    <t>Inschrijver heeft een actuele architectuur van de clouddiensten vastgelegd, waaruit de onderlinge samenhang en de afhankelijkheden van de IT-functionaliteiten die deel uitmaken van de clouddienst duidelijk wordt (bijlage 8).</t>
  </si>
  <si>
    <t>1.24</t>
  </si>
  <si>
    <t>Inschrijver moet voldoen aan de GIBIT inkoopvoorwaarden en alle relevante gemeentelijke richtlijnen, met duidelijke bepalingen voor continuïteit, exit-strategieën, en flexibiliteit in contractduur en opzegtermijnen.</t>
  </si>
  <si>
    <t>1.25</t>
  </si>
  <si>
    <t>De door Inschrijver aangeboden clouddiensten zijn zonder aanvullende maatregelen bruikbaar op verschillende gebruikersomgevingen en kunnen op basis van standaarden verschillende IT-platforms met elkaar verbinden waarbij ongehinderde data overdracht kan plaatsvinden (bijlage 8).</t>
  </si>
  <si>
    <t>1.26</t>
  </si>
  <si>
    <t>De data, die in een door Inschrijver aangeboden clouddienst worden verwerkt en/of bewerkt, kunnen zonder aanvullende maatregelen worden overgedragen en uitgewisseld met andere clouddiensten van andere leveranciers (portabiliteit). Ook in het kader van een exit van de Inschrijver.</t>
  </si>
  <si>
    <t>1.27</t>
  </si>
  <si>
    <t>Vereiste 25 en 26 gelden nadrukkelijk ook in een situatie waarin sprake is van een multicloud inrichting en/of gegevensuitwisseling met on premise diensten (interoperabiliteit). Bovendien geldt deze regel ook bij zogenaamde meta- en verrijkte data (data die op basis van de oorspronkelijke gegevens zijn gegenereerd).</t>
  </si>
  <si>
    <t>1.28</t>
  </si>
  <si>
    <t>Inschrijver stelt, op verzoek van Opdrachtgever, zijn change- en releasebeleid ter beschikking wanneer het door hem geleverde of ondersteunde product of dienst onderdeel uitmaakt van een keten van andere producten of diensten. In dat geval dient Inschrijver, indien noodzakelijk, afstemming te zoeken met andere leveranciers om de blijvende gegevensuitwisseling met ketenpartners te waarborgen. Wijzigingen mogen alleen worden doorgevoerd indien deze de ketensamenwerking niet negatief beïnvloeden.”</t>
  </si>
  <si>
    <t>1.29</t>
  </si>
  <si>
    <t>Logbestanden omvatten actuele gegevens, waarin gebeurtenissen met betrekking tot beschikbaarheid van de clouddienst, beschikbaarheid van verbindingen en/of koppelingen, gebruikersactiviteiten zijn opgenomen.</t>
  </si>
  <si>
    <t>1.30</t>
  </si>
  <si>
    <t>De auditing en verantwoording over de beveiligings- en continuiteitsmaatregelen dienen te voldoen aan de hiervoor geldende standaarden zoals NEN-ISO/IEC 27001:2017 en 27002:2017 of vergelijkbaar.</t>
  </si>
  <si>
    <t>1.31</t>
  </si>
  <si>
    <r>
      <t>Bij een Cloudapplicatie moet via het GGI-netwerk (</t>
    </r>
    <r>
      <rPr>
        <i/>
        <sz val="10"/>
        <color theme="1"/>
        <rFont val="Arial"/>
        <family val="2"/>
      </rPr>
      <t>https://www.vngrealisatie.nl/producten/GGI-netwerk</t>
    </r>
    <r>
      <rPr>
        <sz val="10"/>
        <color theme="1"/>
        <rFont val="Arial"/>
        <family val="2"/>
      </rPr>
      <t>) worden ontsloten naar de gemeente Beek. GGI-netwerk is een besloten datacommunicatienetwerk dat onderdeel is van het overheidsbrede Diginetwerk (</t>
    </r>
    <r>
      <rPr>
        <i/>
        <sz val="10"/>
        <color theme="1"/>
        <rFont val="Arial"/>
        <family val="2"/>
      </rPr>
      <t>https://www.logius.nl/diensten/diginetwerk</t>
    </r>
    <r>
      <rPr>
        <sz val="10"/>
        <color theme="1"/>
        <rFont val="Arial"/>
        <family val="2"/>
      </rPr>
      <t>). Dit geldt dan ook voor het gebruikte datacenter binnen de Europese Economische ruimte (EER). Mocht het ontsluiten via GGI-netwerk nog niet voorhanden zijn, dan zal ontsloten moeten worden via Gemnet (Gemeentelijke Netwerk). Aansluiten op Gemnet verdient niet de voorkeur, daar de kosten hiervan hoger liggen dan het GGI-Netwerk. Uiteindelijk wil de Gemeente Beek afscheid nemen van Gemnet, waarbij de bestaande verbindingen via Gemnet gemigreerd worden naar het GGI-netwerk. Mocht Inschrijver zich op geen van beide netwerken kunnen of willen aansluiten en via het openbare internet communiceren, dan dient minimaal te worden voldaan aan de ICT-beveiligingsrichtlijnen voor Transport Layer Security (TLS) van het Nationaal Cyber Security Center (NCSC). Dit zorgt voor cryptogratfisch beveiligde verbindingen tussen de diverse componenten. HTTPS, wat TLS gebruikt voor webcommunicatie, is de standaard voor veilige dataoverdracht via het internet en moet worden toegepast voor alle communicatie die via het openbare internet plaatsvindt.</t>
    </r>
  </si>
  <si>
    <t>1.32</t>
  </si>
  <si>
    <t>De cloudapplicatie wordt beschikbaar gesteld in een Private Cloud. Zo niet, dan graag het andere verspreidingsmodel (ofwel soort cloudimplementatie) gemotiveerd beschrijven.</t>
  </si>
  <si>
    <t>1.33</t>
  </si>
  <si>
    <t>Applicatieontsluiting, bij voorkeur via een webbrowser, met de mogelijkheid voor toegang via een mobiele app.</t>
  </si>
  <si>
    <t>1.34</t>
  </si>
  <si>
    <t>Inschrijver van de cloudapplicatie dient aan te geven welke technische maatregelen (zoals redundantie in netwerk, servers, opslag, enz.) worden toegepast om beschikbaarheidsrisico’s te minimaliseren.</t>
  </si>
  <si>
    <t>1.35</t>
  </si>
  <si>
    <t>Inschrijver van de cloudapplicatie dient in de SLA de beschikbaarheidsgaranties te specificeren, inclusief uptime, geplande downtime/onderhoud, et cetera, evenals de bijbehorende service levels, zoals beschikbaarheid, reactietijd, hersteltijd en ondersteuningsniveaus.</t>
  </si>
  <si>
    <t>1.36</t>
  </si>
  <si>
    <t>De cloudapplicatie dient platformonafhankelijk te zijn, met toegang vanaf verschillende apparaten (zoals pc, laptop, smartphone). De applicatie moet beschikbaar zijn via de Microsoft Store (en Apple App Store), zodat deze eenvoudig kan worden geïnstalleerd en gebruikt op diverse platforms.</t>
  </si>
  <si>
    <t>1.37</t>
  </si>
  <si>
    <t>Inschrijver van de cloudapplicatie dient te beschikken over een continuïteitsplan, inclusief een uitwijkstrategie voor crisis- en rampensituaties, en een back-upstrategie die ook beschermt tegen malware (zoals ransomware en cryptoware). Het plan moet beschrijven hoe de leverancier omgaat met back-upgegevens die gecompromitteerd zijn door malware. Dit plan moet ten allen tijde beschikbaar zijn en op verzoek van de Opdrachtgever geleverd worden.</t>
  </si>
  <si>
    <t>1.38</t>
  </si>
  <si>
    <t>Indien Inschrijver gebruikt maakt van algoritmes dan moeten deze worden vermeld in bijlage 9.</t>
  </si>
  <si>
    <t>1.39</t>
  </si>
  <si>
    <t>Het systeem moet eenvoudig te gebruiken zijn voor alle medewerkers en voldoen aan de geldende toegankelijkheidsnormen.</t>
  </si>
  <si>
    <t>2. HR-applicatie</t>
  </si>
  <si>
    <t>2.1</t>
  </si>
  <si>
    <r>
      <t>De HR-applicatie</t>
    </r>
    <r>
      <rPr>
        <sz val="8"/>
        <color theme="1"/>
        <rFont val="Arial"/>
        <family val="2"/>
      </rPr>
      <t> </t>
    </r>
    <r>
      <rPr>
        <sz val="10"/>
        <color theme="1"/>
        <rFont val="Arial"/>
        <family val="2"/>
      </rPr>
      <t>geldt als basisregister voor medewerkers. Dit betekent dat gegevens van medewerkers binnen de HR-applicatie worden geadministreerd en beschikbaar moeten zijn voor alle andere onderdelen van het HR-systeem voor de medewerkers. De HR-applicatie is de unieke bron voor deze gegevens, dit wil zeggen dat deze gegevens alleen in de applicatie worden geadministreerd en in andere onderdelen gebruikt kunnen worden.</t>
    </r>
  </si>
  <si>
    <t>2.2</t>
  </si>
  <si>
    <t>De HR-applicatie staat dubbele gebruikersnamen of personeelsnummers niet toe.</t>
  </si>
  <si>
    <t>2.3</t>
  </si>
  <si>
    <t xml:space="preserve">De HR-applicatie biedt de mogelijkheid om profielen in te richten met daarin specifieke eigenschappen per profiel (bijvoorbeeld medewerker, stagiair, oproepkracht, burgemeester, wethouder en raadslid). Medewerkers worden gekoppeld aan dit profiel.  </t>
  </si>
  <si>
    <t>2.4</t>
  </si>
  <si>
    <t>Bij het actief maken van een reeds geregistreerde medewerker, wordt gebruik gemaakt van reeds aanwezige gegevens. Deze aanwezige gegevens (historie) moet bewaard gebleven worden.</t>
  </si>
  <si>
    <t>2.5</t>
  </si>
  <si>
    <t xml:space="preserve">Het arbeidsverleden dient geregistreerd te kunnen worden. De diensttijd moet gelabeld kunnen worden als meetellend voor jubileum. Op basis van het arbeidsverleden berekent het systeem de diensttijd en daarmee het jubileum van medewerker. </t>
  </si>
  <si>
    <t>2.6</t>
  </si>
  <si>
    <t>De HR-applicatie maakt gebruik van standaardsjablonen en brieven. Deze sjablonen en brieven dienen in de huisstijl van Opdrachtgever te worden voorzien. Daarnaast dient het mogelijk te zijn om inhoudelijke aanpassingen/toevoegingen te doen.</t>
  </si>
  <si>
    <t>2.7</t>
  </si>
  <si>
    <t>Ten behoeve van het genereren van brieven leidt de workflow de gebruiker direct naar het juiste briefsjabloon en is het mogelijk direct digitaal te ondertekenen. De brieven dienen automatisch in het digitale dossier te worden opgeslagen.</t>
  </si>
  <si>
    <t>2.8</t>
  </si>
  <si>
    <t>Het moet mogelijk zijn om documenten te uploaden of als bijlage toe te voegen in het digitale dossier tijdens het doorlopen van de workflow. Dit geldt zowel voor medewerker, leidinggevende en HR.</t>
  </si>
  <si>
    <t>2.9</t>
  </si>
  <si>
    <t>De inrichting van de HR-applicatie en bijbehorende processen zijn gebaseerd op best practice.</t>
  </si>
  <si>
    <t>2.10</t>
  </si>
  <si>
    <t>De HR-applicatie beschikt over een workflow functionaliteit ter ondersteuning bij de uitvoering van de HR-processen. Waarbij de mogelijkheid bestaat om op onderdelen de workflow klant specifiek te maken en/of bepaalde parameters in te stellen dan wel te wijzigen.</t>
  </si>
  <si>
    <t>2.11</t>
  </si>
  <si>
    <t>De HR-applicatie beschikt over een self service portaal voor zowel de medewerker als de leidinggevende. Dit portaal ondersteunt de medewerker en de leidinggevende bij de werkzaamheden in de HR-processen.</t>
  </si>
  <si>
    <t>2.12</t>
  </si>
  <si>
    <t>De HR-applicatie moet de mogelijkheid bieden om een plaatsvervanger voor de leidinggevende aan te wijzen, die vervolgens toegang krijgt tot de gegevens van de medewerkers binnen de te vervangen afdeling tijdens de afwezigheid van de leidinggevende. Deze mogelijkheid dient zowel vanuit leidinggevende zelf als vanuit functioneel beheer te regelen zijn.</t>
  </si>
  <si>
    <t>2.13</t>
  </si>
  <si>
    <t>In de HR-applicatie is het mogelijk om specifieke functies onder te brengen binnen de generieke functies van het functiehuis.</t>
  </si>
  <si>
    <t>2.14</t>
  </si>
  <si>
    <t xml:space="preserve">De HR-applicatie biedt de mogelijkheid tot formatiebeheer en biedt inzicht in de personele ruimte op basis van de jaarlijkse begroting (begroting vs bezetting). </t>
  </si>
  <si>
    <t>2.15</t>
  </si>
  <si>
    <t xml:space="preserve">Voor het opstellen van de begroting en de jaarrekening dient een staat met daarin formatie, bezetting en salariskosten per medewerker vervaardigd te worden. De salariskosten bevatten alle werkgeverslasten, IKB en variabele toelagen. </t>
  </si>
  <si>
    <t>2.16</t>
  </si>
  <si>
    <t>Het systeem kan de organisatiestructuur in minimaal 6 lagen registreren.</t>
  </si>
  <si>
    <t>2.17</t>
  </si>
  <si>
    <t>Aan een functie kunnen kenmerken worden gekoppeld, zoals schaalniveau, functieprofiel, beschrijving.</t>
  </si>
  <si>
    <t>2.18</t>
  </si>
  <si>
    <t>Het moet mogelijk zijn om de functies binnen de organisatiestructuur minimaal de kenmerken te geven: begin- en einddatum / actief en niet actief / formatieomvang begroot.</t>
  </si>
  <si>
    <t>2.19</t>
  </si>
  <si>
    <t>De werkdagen van een medewerker worden geregistreerd in een werkrooster.</t>
  </si>
  <si>
    <t>2.20</t>
  </si>
  <si>
    <t xml:space="preserve">Het IKB ondersteunt het opvoeren van doelen en bronnen, waarbij zaken toegevoegd kunnen worden door de functioneel beheerder. De HR-applicatie geeft een overzicht voor de werknemer zodat deze altijd op de hoogte is van het opgebouwde budget, de benutting hiervan en de uitgevoerde bestedingen en proforma berekening gemaakt kunnen worden. Hierbij heeft medewerker inzicht in de keuzes die hij in het IKB gemaakt heeft.  </t>
  </si>
  <si>
    <t>2.21</t>
  </si>
  <si>
    <t xml:space="preserve">De HR-applicatie ondersteunt de uitvoering van de beoordelingscyclus. Medewerker en leidinggevende kunnen de formulieren voor de gesprekscyclus beiden muteren, digitaal raadplegen, goedkeuren via digitale handtekening. Document wordt daarna automatisch opgeslagen in het digitale dossier. </t>
  </si>
  <si>
    <t>2.22</t>
  </si>
  <si>
    <t xml:space="preserve">De HR-applicatie ondersteunt de mogelijkheid tot onboarding en offboarding van medewerkers. Opdrachtgever kan zelf de inhoud van het proces bepalen. </t>
  </si>
  <si>
    <t>2.23</t>
  </si>
  <si>
    <t xml:space="preserve">De HR-applicatie voorziet in workflows waarbij het uitgangspunt is: invoer bij de bron. </t>
  </si>
  <si>
    <t>3. Salarisadministratie</t>
  </si>
  <si>
    <t>3.1</t>
  </si>
  <si>
    <t>Inschrijver voert de salarisadministratie uit voor Opdrachtgever. Hieronder wordt verstaan aan voorbereidingskant: het tijdig doorvoeren van (fiscale) wet- en regelgeving, pensioenregels, cao mutaties (Cao Gemeenten en Cao Rijk) en opvoeren van looncomponenten. Onder uitvoering valt het (wanneer van toepassing afhankelijk van digitalisering processen) doorvoeren van mutaties, berekening van de salarissen, afdrachten en het opmaken van salarisstroken, jaaropgaven en rapportages, zoals loonstaten en (cumulatieve) resultatenoverzichten.Onder afhandeling valt de betaaldienstverlening (o.a. via BNG/ Equens met handtekening via opdrachtgever), het beschikbaar van de digitale salarisstroken, jaaropgaven en rapportages aan opdrachtgever voor verwerking in het digitale dossier, het digitaal aanleveren van de salarisresultaten aan de opdrachtgever en de gegevensuitwisseling tussen het salarissysteem en de externe partijen (minimaal pensioenfonds ABP, belastingdienst, UWV en loyalis) wordt onderhouden door de opdrachtnemer.</t>
  </si>
  <si>
    <t>3.2</t>
  </si>
  <si>
    <t>Inschrijver beschikt over kennis op het gebied van salaris en regelgeving om Opdrachtgever op dit vlak volledig te ontzorgen. HR kan bij inschrijver terecht voor advies en informatie.</t>
  </si>
  <si>
    <t>3.3</t>
  </si>
  <si>
    <t>Inschrijver kent de vigerende wet- en regelgeving, informeert Opdrachtgever tijdig en volledig over aanstaande wijzigingen en past gewijzigde wet- en regelgeving aan en toe vanaf de wettelijke ingangsdatum.</t>
  </si>
  <si>
    <t>3.4</t>
  </si>
  <si>
    <t>De HR-applicatie biedt de mogelijkheid voor de vastlegging van kostenplaatsen met een minimale lengte van 10 posities (invoer in cijfers mogelijk) en de kostensoort met een minimale lengte van 5 posities (invoer in cijfers mogelijk).</t>
  </si>
  <si>
    <t>3.5</t>
  </si>
  <si>
    <t xml:space="preserve">Vragen over salarisadministratie vanuit de organisatie worden beantwoord door HR van Opdrachtgever (eerstelijns). Indien HR van Opdrachtgever de vraag niet beantwoord krijgt schakelt deze met Inschrijver. Daarmee fungeert Inschrijver als tweede lijn voor vragen rondom salarisadministratie. </t>
  </si>
  <si>
    <t>3.6</t>
  </si>
  <si>
    <t>Inschrijver dient de werkkostenregeling te ondersteunen  en mee te nemen in de aangifte loonbelasting. Hierbij is het mogelijk om handmatig een bedrag toe te voegen. Rapportages t.b.v. de berekening zijn gedurende het hele jaar inzichtelijk.</t>
  </si>
  <si>
    <t>3.7</t>
  </si>
  <si>
    <t xml:space="preserve">De HR-applicatie ondersteunt de registratie van de arbeidsverhoudingen arbeidsovereenkomst, stagiaires, oproepovereenkomst en politieke ambtsdragers. </t>
  </si>
  <si>
    <t>3.8</t>
  </si>
  <si>
    <t>De HR-applicatie ondersteunt de mogelijkheid tot het opvoeren van externe medewerkers. De gegevens van de externe medewerkers mogen niet worden betrokken in de maandelijkse salarisverwerking danwel in de rapportage-overzichten (inclusief begroting, formatie en bezettingsoverzichten).</t>
  </si>
  <si>
    <t>3.9</t>
  </si>
  <si>
    <t>De HR-applicatie ondersteunt de registratie van meervoudige dienstverbandgegevens per persoon: bijv. meerdere salarisschalen, deeltijden en functies (inclusief oproepconstructies).</t>
  </si>
  <si>
    <t>3.10</t>
  </si>
  <si>
    <t>De HR-applicatie kan realtime pro-forma salarisberekeningen uitvoeren, welke niet leiden tot salarismutaties in de werkelijkheid.</t>
  </si>
  <si>
    <t>3.11</t>
  </si>
  <si>
    <t>De HR-applicatie biedt de mogelijkheid om uitbetaling per bank en per kas te laten verlopen.</t>
  </si>
  <si>
    <t>3.12</t>
  </si>
  <si>
    <t>De HR-applicatie biedt de mogelijkheid om de betaaldatum naar keuze in te richten (minimaal vanaf de 10e van de maand).</t>
  </si>
  <si>
    <t>3.13</t>
  </si>
  <si>
    <t xml:space="preserve">Het is mogelijk om een invoerrapport te genereren ter behoeve van controle van de salarisrun. De minimale gegevens die op het overzicht moeten staan zijn: personeelsnummer / dienstverband nummer / ingangsdatum van mutatie / salariscode inclusief omschrijving / oude en nieuwe waarde / vaste of incidentele mutatie / salarisadministrateur die mutatie verwerkt heeft / mutatiedatum en tijdstip. Indien Opdrachtgever dit rapport niet zelf kan genereren stelt Inschrijver dit rapport gratis ter beschikking.  </t>
  </si>
  <si>
    <t>3.14</t>
  </si>
  <si>
    <t>Inschrijver biedt mogelijkheid om een correctiebericht loonheffingen te maken over een voorgaand belastingjaar.</t>
  </si>
  <si>
    <t>3.15</t>
  </si>
  <si>
    <t>Inschrijver beschikt over een beheersfunctionaliteit om betalingen te blokkeren (individueel of collectief) alvorens het betaalbestand wordt aangeleverd bij BNG.</t>
  </si>
  <si>
    <t>3.16</t>
  </si>
  <si>
    <t>De salarisstrook dient te voldoen aan de wettelijke vereisten, nu en in de toekomst.</t>
  </si>
  <si>
    <t>3.17</t>
  </si>
  <si>
    <t xml:space="preserve">De HR-applicatie beschikt over een mailfunctionaliteit ten behoeve van notificatie van digitale loonstrook en jaaropgave. Het is mogelijk om deze notificatie naar elk willekeurig mailadres te sturen vanuit de HR-applicatie. </t>
  </si>
  <si>
    <t>3.18</t>
  </si>
  <si>
    <t xml:space="preserve">Bij terugwerkende kracht berekening mag er géén nieuwe salarisstrook komen over voorgaande maanden. De herberekening wordt op één salarisstrook weergegeven. </t>
  </si>
  <si>
    <t>3.19</t>
  </si>
  <si>
    <t>Het is mogelijk om naast de cao ook organisatie-specifieke voorwaarden vast te leggen. Bij cao wijzigingen worden deze organisatie-specifieke wijzigingen niet automatisch overschreven.</t>
  </si>
  <si>
    <t>3.20</t>
  </si>
  <si>
    <t>3.21</t>
  </si>
  <si>
    <t>Er kan verloond worden volgens de dagtabel, weektabel en maandtabel.</t>
  </si>
  <si>
    <t>3.22</t>
  </si>
  <si>
    <t>Mutaties kunnen, zonder tussenkomst van de inschrijver, met terugwerkende kracht worden verwerkt en verloond als herrekening, dit is ook mogelijk over een afgesloten boekjaar. Hierbij worden componenten automatisch herrekend.</t>
  </si>
  <si>
    <t>3.23</t>
  </si>
  <si>
    <t>De HR-applicatie ondersteunt de mogelijkheid om de salarisbetaling over meerdere bankrekeningen uit te betalen en om loonbeslag vast te leggen.</t>
  </si>
  <si>
    <t>3.24</t>
  </si>
  <si>
    <t>Het is mogelijk om medewerkers uit dienst te verlonen, bv bij herberekeningen of wijzigingen met terugwerkende kracht of andere nabetalingen. Dit kan voor het lopende en vorige boekjaar gedaan worden.</t>
  </si>
  <si>
    <t>De HR-applicatie ondersteunt Opdrachtgever bij het correct uitvoeren van de CO2 registratie op het gebied van uitvoering, vastlegging en rapportage.</t>
  </si>
  <si>
    <t>4. Verlof</t>
  </si>
  <si>
    <t>4.1</t>
  </si>
  <si>
    <t>De HR-applicatie biedt de mogelijkheid voor registratie van wettelijk en bovenwettelijk verlof (inclusief termijn van Cao) en een signaleringsmogelijkheid voor verval van het verlof .</t>
  </si>
  <si>
    <t>4.2</t>
  </si>
  <si>
    <t>De HR-applicatie biedt de mogelijkheid tot registratie van lokale verlofvormen (inclusief ADV) en een vervaltermijn.</t>
  </si>
  <si>
    <t>4.3</t>
  </si>
  <si>
    <t>Bij de aanvragen / mutatiewijzigingen voor verlof wordt een emailnotificatie gegenereerd naar zowel leidinggevende als medewerker.</t>
  </si>
  <si>
    <t>4.4</t>
  </si>
  <si>
    <t>De HR-applicatie moet de mogelijkheid bieden voor verlofsparen (conform Cao Gemeenten) en moet deze gespaarde verlofdagen separaat registreren en bijhouden.</t>
  </si>
  <si>
    <t>4.5</t>
  </si>
  <si>
    <t>Bij het aanvragen van verlof (regulier verlof, verlof op basis van de Wet WAZO of spaarverlof) moet de indiener een reden voor de aanvraag kunnen toevoegen.</t>
  </si>
  <si>
    <t>4.6</t>
  </si>
  <si>
    <t>De HR-applicatie biedt de mogelijkheid om gespaarde verlofuren per periode te herwaarderen i.v.m. loon(kosten)ontwikkelingen.</t>
  </si>
  <si>
    <t>4.7</t>
  </si>
  <si>
    <t>De HR-applicatie maakt voor de medewerker via een selfservice inzichtelijk welke verlofuren (zowel cao als lokaal) wettelijk en bovenwettelijk zijn, en signaleert wanneer deze verlofuren vervallen.</t>
  </si>
  <si>
    <t>4.8</t>
  </si>
  <si>
    <t>Bij verlofopname moet de HR-applicatie automatisch de verlofuren afboeken die als eerste vervallen, in overeenstemming met de geldende wet- en regelgeving en lokale regelingen.</t>
  </si>
  <si>
    <t>4.9</t>
  </si>
  <si>
    <t>Standaard feestdagen en compensatiedagen dienen handmatig verwerkt te kunnen worden in de HR-applicatie.</t>
  </si>
  <si>
    <t>4.10</t>
  </si>
  <si>
    <t>Afhankelijk van het verlof controleert en signaleert de HR-applicatie op overlap van de verlofperiode, bijv. ziekteverlof met vakantieperioden.</t>
  </si>
  <si>
    <t>4.11</t>
  </si>
  <si>
    <t>De HR-applicatie beschikt over een signaleringsfunctie bij verval van verlof. Signalering dient naar HR professional, manager en medewerker te kunnen gaan.</t>
  </si>
  <si>
    <t>4.12</t>
  </si>
  <si>
    <t xml:space="preserve">De volgende (self service) functionaliteiten worden ondersteund: aanvragen en intrekken van verlof (inclusief notificatie) / goedkeuren en afkeuren van verlof (inclusief notificatie) / inzicht in het verlofsaldo en opgebouwde rechten / inzicht in aan- en afwezigheid van het team (obv werkrooster, verlof en verzuim). </t>
  </si>
  <si>
    <t>4.13</t>
  </si>
  <si>
    <t>Honoreren van aanvragen die tot een negatief verlofsaldo leiden is mogelijk, waarbij notificatie naar leidinggevende gaat.</t>
  </si>
  <si>
    <t>4.14</t>
  </si>
  <si>
    <t>De HR-applicatie biedt mogelijkheid om een proforma berekening te maken voor de termijn van ouderschapsverlof of (aanvullend) geboorteverlof.</t>
  </si>
  <si>
    <t>5. Verzuim</t>
  </si>
  <si>
    <t>5.1</t>
  </si>
  <si>
    <t>De HR-applicatie ondersteunt het proces ziekteverzuim conform de uitgangspunten van de wet Verbetering Poortwachter en het verzuimprotocol van de organisatie.</t>
  </si>
  <si>
    <t>5.2</t>
  </si>
  <si>
    <t xml:space="preserve">De HR-applicatie is in staat om de formulieren van het UWV (formulieren Wet verbetering poortwachter voor dossieropbouw) te genereren met de volgende gegevens:•persoonsgegevens, dienstverband en ziektegegevens • Inschrijver is verantwoordelijk voor het beschikbaar stellen van de meest recente versies van de formulieren. </t>
  </si>
  <si>
    <t>5.3</t>
  </si>
  <si>
    <t>De HR-applicatie biedt standaard de mogelijkheid om de volgende gegevens vast te leggen inzake een verzuimmelding:</t>
  </si>
  <si>
    <t>-       Ingangsdatum verzuim</t>
  </si>
  <si>
    <t>-       Verzuim percentage en aantal uren verzuim (inclusief deelherstel)</t>
  </si>
  <si>
    <t>-       Oorzaak van verzuim; ziek / ongeval / bedrijfsongeval / orgaandonatie/ ziek tbv zwangerschap</t>
  </si>
  <si>
    <t>-       Datum herstelmelding</t>
  </si>
  <si>
    <t>-       Opgave verpleegadres</t>
  </si>
  <si>
    <t>-       Memo optie voor aanvullende afspraken te vermelden in het digitale dossier</t>
  </si>
  <si>
    <t>-       Koppeling naar arbodienst na ziek- en herstelmelding en terugkoppeling spreekuurresultaten</t>
  </si>
  <si>
    <t xml:space="preserve">-       Meldingen te verzorgen aan het UWV bij 42 week melding en herstelmelding.  </t>
  </si>
  <si>
    <t>5.4</t>
  </si>
  <si>
    <t>De HR-applicatie biedt mogelijkheid om periode van zwangerschapsverlof te registreren zonder dat dit invloed heeft op het verzuimpercentage.</t>
  </si>
  <si>
    <t>5.5</t>
  </si>
  <si>
    <t>De HR-applicatie moet bij een verzuimmelding een digitaal verzuimdossier aanmaken. In dit verzuimdossier moeten alle geautoriseerde gebruikers kunnen werken.</t>
  </si>
  <si>
    <t>5.6</t>
  </si>
  <si>
    <t>De HR-applicatie biedt de mogelijkheid om standaard rapportages te maken, minimaal per medewerker, verzuim per maand/ kwartaal/ jaar, per duurklasse, per leeftijdsklasse en een totale verzuimanalyse.</t>
  </si>
  <si>
    <t>5.7</t>
  </si>
  <si>
    <t>De HR-applicatie herkent samengesteld verzuim conform wet-regelgeving (minder dan 28 dagen hersteld tussen 2 ziekteperiodes).</t>
  </si>
  <si>
    <t>5.8</t>
  </si>
  <si>
    <t>Bij uitdienstmelding dient de mogelijkheid er te zijn om de verzuimcasus af te sluiten met een datum in toekomst.</t>
  </si>
  <si>
    <t>5.9</t>
  </si>
  <si>
    <t>De HR-applicatie biedt de mogelijkheid om bij een medewerker een mutatie No riskpolis vast te leggen en een signalering af te geven bij een ziekmelding van de betreffende medewerker.</t>
  </si>
  <si>
    <t>6. Digitaal dossier</t>
  </si>
  <si>
    <t>6.1</t>
  </si>
  <si>
    <t>De HR-applicatie dient een geïntegreerde archiefmodule te hebben die NEN16175 gecertificeerd is.</t>
  </si>
  <si>
    <t>6.2</t>
  </si>
  <si>
    <r>
      <t>Inschrijver zorgt ervoor dat de inrichting van de applicatie na implementatie</t>
    </r>
    <r>
      <rPr>
        <sz val="10"/>
        <color rgb="FFFF0000"/>
        <rFont val="Arial"/>
        <family val="2"/>
      </rPr>
      <t xml:space="preserve"> </t>
    </r>
    <r>
      <rPr>
        <sz val="10"/>
        <rFont val="Arial"/>
        <family val="2"/>
      </rPr>
      <t xml:space="preserve">NEN16175 </t>
    </r>
    <r>
      <rPr>
        <sz val="10"/>
        <color theme="1"/>
        <rFont val="Arial"/>
        <family val="2"/>
      </rPr>
      <t>gecertificeerd</t>
    </r>
    <r>
      <rPr>
        <sz val="8"/>
        <color theme="1"/>
        <rFont val="Arial"/>
        <family val="2"/>
      </rPr>
      <t> </t>
    </r>
    <r>
      <rPr>
        <sz val="10"/>
        <color theme="1"/>
        <rFont val="Arial"/>
        <family val="2"/>
      </rPr>
      <t xml:space="preserve"> is en blijft. (</t>
    </r>
    <r>
      <rPr>
        <i/>
        <sz val="10"/>
        <color theme="1"/>
        <rFont val="Arial"/>
        <family val="2"/>
      </rPr>
      <t xml:space="preserve">Het rapport dat ten grondslag ligt van de certificering zal opgevraagd worden in de verificatiefase aan de partij waaraan voorlopig gegund is). </t>
    </r>
  </si>
  <si>
    <t>6.3</t>
  </si>
  <si>
    <t xml:space="preserve">De inrichting van de HR-applicatie wordt getoetst door de archiefinspectie middels een RM-audit op basis van NEN16175, de leverancier dient hier alle hulp aan te verlenen en de consultants met de juiste kennis in te zetten tijdens de implementatie. </t>
  </si>
  <si>
    <t>6.4</t>
  </si>
  <si>
    <t>De werkprocessen en dossiervorming in de applicatie dienen zodanig ingericht te worden dat de huidige (zaakgerichte) “Selectielijst gemeenten en intergemeentelijke organen 2020” toegepast kan worden, zodat selectie en waardering in lijn is met de verschillende bewaartermijnen uit deze selectielijst. Dit geldt voor alle archiefwaardige bescheiden in de processen in de applicatie, dus ook voor bijvoorbeeld declaraties en de salarisadministratie.</t>
  </si>
  <si>
    <t>6.5</t>
  </si>
  <si>
    <t xml:space="preserve">Opdrachtgever hanteert een metadataschema gebaseerd op het MDTO. Dit metadatschema moet in te richten zijn binnen de applicatie. Om te kunnen voldoen aan het metadataschema kunnen er extra velden gedefinieerd worden die ook op de verschillende overzichten terug kunnen komen. </t>
  </si>
  <si>
    <t>6.6</t>
  </si>
  <si>
    <r>
      <rPr>
        <sz val="10"/>
        <rFont val="Arial"/>
        <family val="2"/>
      </rPr>
      <t>Voor vernietiging dient er vanuit de HR-applicatie een vernietigingslijst gegenereerd te worden. De vernietigingslijst dient minimaal de volgende velden te bevatten (art. 8 van het Archiefbesluit 1995): Uniek kenmerk, Dossier/zaakomschrijving (omschrijving moet bestaan uit onderwerp of omschrijving van de zaak i.c.m. het resultaat, bijvoorbeeld ‘Toegekende zwangerschapsverlof’), Looptijd (openings- en sluitingsjaar van het dossier of zaak), Selectielijst (</t>
    </r>
    <r>
      <rPr>
        <i/>
        <sz val="10"/>
        <rFont val="Arial"/>
        <family val="2"/>
      </rPr>
      <t>vermelden welke selectielijst is toepgepast, bijv. Selectielijst gemeenten en intergemeentelijke organen (2020</t>
    </r>
    <r>
      <rPr>
        <sz val="10"/>
        <rFont val="Arial"/>
        <family val="2"/>
      </rPr>
      <t>) en Grondslag (</t>
    </r>
    <r>
      <rPr>
        <i/>
        <sz val="10"/>
        <rFont val="Arial"/>
        <family val="2"/>
      </rPr>
      <t>de grondslag waarop de vernietiging wordt gebaseerd. Dit is de betreffende vernietigings- of selectiecategorie uit de gebruikte vernietigings- of selectielijst, bijv. Resultaat 7.1.7</t>
    </r>
    <r>
      <rPr>
        <sz val="10"/>
        <rFont val="Arial"/>
        <family val="2"/>
      </rPr>
      <t xml:space="preserve">).  </t>
    </r>
    <r>
      <rPr>
        <sz val="10"/>
        <color rgb="FFFF0000"/>
        <rFont val="Arial"/>
        <family val="2"/>
      </rPr>
      <t xml:space="preserve"> </t>
    </r>
  </si>
  <si>
    <t>6.7</t>
  </si>
  <si>
    <t>Het moet mogelijk zijn om vernietigings- en overbrengingstermijnen met bij behorende grondslagen aan te passen vanwege gewijzigde wet- en regelgeving.</t>
  </si>
  <si>
    <t>6.8</t>
  </si>
  <si>
    <t>Binnen de HR-applicatie is het mogelijk informatieobjecten (dossiers, zaken, documenten) en bijbehorende metadata onherstelbaar te verwijderen op basis van wettelijke bewaar- en vernietigingstermijnen.</t>
  </si>
  <si>
    <t>6.9</t>
  </si>
  <si>
    <t xml:space="preserve">Er dient op elk moment een exportbestand gegenereerd te kunnen worden uit de HR-applicatie van metadata, bestanden en relaties tussen de verschillende niveaus. </t>
  </si>
  <si>
    <t>6.10</t>
  </si>
  <si>
    <t>Inschrijver zorgt ervoor dat bij bovengenoemde export en eventuele toekomstige migratie de informatieobjecten (dossiers, documenten) en bijbehorende metadata in relatie (context) en in de oorspronkelijke vorm, zoals door de gebruiker in de applicatie gezet, uit de applicatie geëxporteerd worden.</t>
  </si>
  <si>
    <t>6.11</t>
  </si>
  <si>
    <t>De bestanden dienen in een archiefwaardig bestandsformaat bewaard te worden in de applicatie (bijv. PDF/A)</t>
  </si>
  <si>
    <t>6.12</t>
  </si>
  <si>
    <t>De HR-applicatie registreert alle (beheer)activiteiten (zowel automatisch als handmatig uitgevoerd) en gebruikersactiviteiten in een niet aanpasbare audittrail.</t>
  </si>
  <si>
    <t>6.13</t>
  </si>
  <si>
    <t>Opdrachtgever blijft te allen tijde eigenaar / rechthebbende / beschikkingsbevoegde van de informatieobjecten opgeslagen en beheerd in de applicatie.</t>
  </si>
  <si>
    <t>6.14</t>
  </si>
  <si>
    <t>Inschrijver treft aantoonbaar maatregelen zodat Opdrachtgever te allen tijde over de in bewaring gegeven data kan beschikken; ook wanneer de Overeenkomst wordt / is beëindigd of bij overname dan wel faillissement.</t>
  </si>
  <si>
    <t>6.15</t>
  </si>
  <si>
    <t>Bij nieuwe updates en aanpassingen binnen de software blijven bestaande informatieobjecten (dossiers, zaken, documenten) en bijbehorende metadata ongewijzigd (zonder verandering van inhoud, context, structuur en verlies van functionaliteit)</t>
  </si>
  <si>
    <t>6.16</t>
  </si>
  <si>
    <t>Opdrachtgever hanteert een bestandsformatenbeleid waarin aangeven is welke bestandsformaten zijn toegestaan. Opdrachtgever moet in de applicatie kunnen aangeven welke bestandsformaten zijn toegestaan. De applicatie laat bestandsformaten die niet zijn toegestaan ook niet toe binnen de applicatie.</t>
  </si>
  <si>
    <t>7. Rapportagemogelijkheden</t>
  </si>
  <si>
    <t>7.1</t>
  </si>
  <si>
    <t>De HR-applicatie beschikt over standaardrapportages met daarin de gangbare HR indicatoren ten behoeve van periodieke sturing.</t>
  </si>
  <si>
    <t>7.2</t>
  </si>
  <si>
    <t>De HR-applicatie beschikt over rapportages ten behoeve van periodieke verantwoording Personeelsmonitor A&amp;O fonds Gemeenten.</t>
  </si>
  <si>
    <t>7.3</t>
  </si>
  <si>
    <t xml:space="preserve">De HR-applicatie beschikt over de mogelijkheid om zelf rapportages samen te stellen. </t>
  </si>
  <si>
    <t>7.4</t>
  </si>
  <si>
    <t>In de HR-applicatie is het mogelijk om diverse filteringen en sorteringen toe te passen voor de rapportage, waarbij minimaal gebruik kan worden gemaakt van verschillende organisatieniveaus, periodes (begindatum, einddatum, peildatum), type dienstverbanden (arbeidsovereenkomst onbepaalde tijd, arbeidsovereenkomst bepaalde tijd, inhuur/detachering).</t>
  </si>
  <si>
    <t>7.5</t>
  </si>
  <si>
    <t>Rapportages kunnen worden geëxporteerd naar MS Excel.</t>
  </si>
  <si>
    <t>7.6</t>
  </si>
  <si>
    <t>De HR-applicatie biedt de mogelijkheid om rapportages visueel weer te geven (bijv grafiek).</t>
  </si>
  <si>
    <t>7.7</t>
  </si>
  <si>
    <t>Bij upgrades op de software worden de standaardrapportages en door opdrachtnemer gedefinieerde rapportages bewaard en deze blijven functioneren.</t>
  </si>
  <si>
    <t>7.8</t>
  </si>
  <si>
    <t>De HR-applicatie biedt de mogelijkheid tot een koppeling met Power BI van Opdrachtgever.</t>
  </si>
  <si>
    <t>8. Declaraties</t>
  </si>
  <si>
    <t>8.1</t>
  </si>
  <si>
    <t>De HR-applicatie biedt de mogelijkheid voor digitale registratie van declaratie reiskosten, maaltijden, buitendagvenstervergoeding, oproepconstructies, werkplekregistratie (reiskosten en thuiswerkvergoeding). Deze worden, na goedkeuring door leidinggevende en toets door HR, verwerkt in de salarisadministratie.</t>
  </si>
  <si>
    <t>8.2</t>
  </si>
  <si>
    <t>Gebruiker heeft de mogelijkheid om meerdere declaraties tegelijkertijd aan te maken en in te dienen.</t>
  </si>
  <si>
    <t>8.3</t>
  </si>
  <si>
    <t>Afgewezen declaraties zijn door medewerker aan te passen en opnieuw in te dienen.</t>
  </si>
  <si>
    <t>8.4</t>
  </si>
  <si>
    <t>De HR-applicatie voorziet in automatische berekening van de kilometerafstand voor een declaratie op basis van postcode en huisnummer en de mogelijkheid tot een handmatige aanpassing.</t>
  </si>
  <si>
    <t>8.5</t>
  </si>
  <si>
    <t>Bewijsstukken zijn toe te voegen aan een declaratie als verplicht veld.</t>
  </si>
  <si>
    <t>8.6</t>
  </si>
  <si>
    <t>Over een salarisperiode kunnen meerdere declaraties per soort worden ingediend.</t>
  </si>
  <si>
    <t>8.7</t>
  </si>
  <si>
    <t xml:space="preserve">De HR-applicatie beschikt over een goedkeuringsstroom om declaraties te accorderen.Deze goedkeuringsstroom kan worden toegepast binnen de bestuurlijke organisatie en de ambtelijke organisatie. Daarnaast kan binnen de goedkeuringsstroom een declaratie van medewerker uit de ambtelijke organisatie geaccordeerd worden door een medewerker uit de bestuurlijke organisatie en vice versa. </t>
  </si>
  <si>
    <t>9. Loopbaan en studie</t>
  </si>
  <si>
    <t>9.1</t>
  </si>
  <si>
    <t>De HR-applicatie beschikt over de mogelijkheid voor het aanvragen, registreren en fiatteren van een studie-aanvraag van medewerker naar leidinggevende en bij opstellen studiecontract naar P&amp;O. Dit proces wordt ondersteund door een workflow.</t>
  </si>
  <si>
    <t>9.2</t>
  </si>
  <si>
    <t>Per medewerker is het mogelijk om van de gevolgde opleiding bij te houden:</t>
  </si>
  <si>
    <r>
      <t>-</t>
    </r>
    <r>
      <rPr>
        <sz val="7"/>
        <color theme="1"/>
        <rFont val="Times New Roman"/>
        <family val="1"/>
      </rPr>
      <t xml:space="preserve">       </t>
    </r>
    <r>
      <rPr>
        <sz val="10"/>
        <color theme="1"/>
        <rFont val="Arial"/>
        <family val="2"/>
      </rPr>
      <t>Naam opleiding en opleidingsinstituut</t>
    </r>
  </si>
  <si>
    <r>
      <t>-</t>
    </r>
    <r>
      <rPr>
        <sz val="7"/>
        <color theme="1"/>
        <rFont val="Times New Roman"/>
        <family val="1"/>
      </rPr>
      <t xml:space="preserve">       </t>
    </r>
    <r>
      <rPr>
        <sz val="10"/>
        <color theme="1"/>
        <rFont val="Arial"/>
        <family val="2"/>
      </rPr>
      <t>Begin datum</t>
    </r>
  </si>
  <si>
    <r>
      <t>-</t>
    </r>
    <r>
      <rPr>
        <sz val="7"/>
        <color theme="1"/>
        <rFont val="Times New Roman"/>
        <family val="1"/>
      </rPr>
      <t xml:space="preserve">       </t>
    </r>
    <r>
      <rPr>
        <sz val="10"/>
        <color theme="1"/>
        <rFont val="Arial"/>
        <family val="2"/>
      </rPr>
      <t>Einddatum</t>
    </r>
  </si>
  <si>
    <r>
      <t>-</t>
    </r>
    <r>
      <rPr>
        <sz val="7"/>
        <color theme="1"/>
        <rFont val="Times New Roman"/>
        <family val="1"/>
      </rPr>
      <t xml:space="preserve">       </t>
    </r>
    <r>
      <rPr>
        <sz val="10"/>
        <color theme="1"/>
        <rFont val="Arial"/>
        <family val="2"/>
      </rPr>
      <t>Opleidingsniveau</t>
    </r>
  </si>
  <si>
    <r>
      <t>-</t>
    </r>
    <r>
      <rPr>
        <sz val="7"/>
        <color theme="1"/>
        <rFont val="Times New Roman"/>
        <family val="1"/>
      </rPr>
      <t xml:space="preserve">       </t>
    </r>
    <r>
      <rPr>
        <sz val="10"/>
        <color theme="1"/>
        <rFont val="Arial"/>
        <family val="2"/>
      </rPr>
      <t>Resultaat gevolgde opleiding</t>
    </r>
  </si>
  <si>
    <t>9.3</t>
  </si>
  <si>
    <t>De HR-applicatie biedt mogelijkheid tot signaleringsfunctie op einddatum in een studiecontract.</t>
  </si>
  <si>
    <t>9.4</t>
  </si>
  <si>
    <t>De HR-applicatie biedt rapportagemogelijkheden over opleidingsniveau op organisatie, afdeling en individueel niveau.</t>
  </si>
  <si>
    <t>10. Implementatie</t>
  </si>
  <si>
    <t>10.1</t>
  </si>
  <si>
    <t>Inschrijver zorgt ervoor dat alle in het lopende personeelsdossier aanwezige documenten, binnen de kaders van de geldende bewaartermijnen, met behoud van structuur en metadata gemigreerd worden vanuit de huidige applicatie (ADP) naar de nieuwe applicatie. Dit betreft ook verwerkte declaraties, beoordelingen van eerdere jaren etc.</t>
  </si>
  <si>
    <t>10.2</t>
  </si>
  <si>
    <r>
      <t>Opdrachtgever beschikt over een Conversie</t>
    </r>
    <r>
      <rPr>
        <sz val="8"/>
        <rFont val="Arial"/>
        <family val="2"/>
      </rPr>
      <t> </t>
    </r>
    <r>
      <rPr>
        <sz val="10"/>
        <rFont val="Arial"/>
        <family val="2"/>
      </rPr>
      <t>- en Migratieprotocol (art. 25 van de archiefregeling is het wettelijk kader hiervoor). Dit protocol dient gevolgd te worden zodat een Verklaring van Migratie opgesteld kan worden (art. 25 lid 2 van de Archiefregeling) betreffende de migratie van de personeelsdossiers (zie bijlage 10).</t>
    </r>
  </si>
  <si>
    <t>10.3</t>
  </si>
  <si>
    <t>De HR-applicatie dient uiterlijk medio december 2025 werkend opgeleverd te worden (voorziene start implementatie 1-6-2025), waarbij de livegang per 1 januari 2026 voorzien wordt.</t>
  </si>
  <si>
    <t>10.4</t>
  </si>
  <si>
    <t>Inschrijver draagt zorg voor de implementatie, de implementatieconsultant dient kennis te hebben van de gemeentelijke processen, cao gemeenten en cao Rijk.</t>
  </si>
  <si>
    <t>10.5</t>
  </si>
  <si>
    <t>10.6</t>
  </si>
  <si>
    <t>Inschrijver draagt zorg voor de adoptie van de HR-applicatie bij Opdrachtgever.</t>
  </si>
  <si>
    <t>10.7</t>
  </si>
  <si>
    <t>10.8</t>
  </si>
  <si>
    <t>Inschrijver ontzorgt Opdrachtgever bij het migreren van data uit het huidige HRM systeem naar de nieuwe HR-applicatie. De exacte migratiestrategie wordt in overleg met Opdrachtgever nog nader bepaald tijdens de implementatiefase.</t>
  </si>
  <si>
    <t>11. Ondersteuning</t>
  </si>
  <si>
    <t>Inschrijver beschikt over een Nederlandstalige helpdesk voor functionele ondersteuning. De helpdesk is het centrale punt voor het stellen van vragen, het melden van incidenten, het indienen van wijzigingsvoorstellen. De helpdesk biedt zowel telefonische ondersteuning als ondersteuning via e-mail en/of webportaal/ticketsysteem. Voor ondersteuning door de helpdesk worden geen aanvullende kosten in rekening gebracht.</t>
  </si>
  <si>
    <t>Inschrijver is tenminste bereikbaar op werkdagen van 9:00u tot 17:00u ten behoeve van ondersteuning.</t>
  </si>
  <si>
    <t>Inschrijver biedt een productie- en testomgeving aan</t>
  </si>
  <si>
    <t>Bij iedere update en / of versieupgrade ontvangt Opdrachtgever informatie over de toegepaste wijzigingen.</t>
  </si>
  <si>
    <t>Inschrijver houdt periodiek gebruikersoverleg en overleg over de roadmap van de toekomstige ontwikkelingen van Inschrijver / applicatie.</t>
  </si>
  <si>
    <t xml:space="preserve">Tijdens de implementatie wordt door Inschrijver training verzorgt aan de functioneel beheerders over functionaliteiten het systeem. Train de trainer en inrichtingsworkshops vinden plaats op locatie van Opdrachtgever. </t>
  </si>
  <si>
    <t>Opdrachtgever kan de status van storing inzien. Inschrijver meldt proactief storingen bij Opdrachtgever.</t>
  </si>
  <si>
    <t>Inschrijver rapporteert periodiek aan Opdrachtgever over de nakoming van de services levens waaronder tenminste wordt verstaan: beschikbaarheid, afhandeling en opvolging van (beveiligings)-incidenten, onderhoudswerkzaamheden en het niveau van diensten. Inhoud en frequentie worden nader omschreven in de SLA.</t>
  </si>
  <si>
    <t xml:space="preserve">Reistijd bij inzet op locatie wordt niet doorberekend aan Opdrachtgever. </t>
  </si>
  <si>
    <t>Ja</t>
  </si>
  <si>
    <t>Nee</t>
  </si>
  <si>
    <t>Inschrijver stelt een definitief implementatieplan op dat als basis in gunningscriteria K6 is uitgewerkt.</t>
  </si>
  <si>
    <t>Inschrijver stelt een definitief adoptieplan op dat als basis in gunningscriteria K6 is uitgewerkt.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</si>
</sst>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ptos Narrow"/>
      <family val="2"/>
      <scheme val="minor"/>
    </font>
    <font>
      <u/>
      <sz val="12"/>
      <color theme="10"/>
      <name val="Aptos Narrow"/>
      <family val="2"/>
      <scheme val="minor"/>
    </font>
    <font>
      <b/>
      <sz val="18"/>
      <color theme="1"/>
      <name val="Aptos Narrow"/>
      <scheme val="minor"/>
    </font>
    <font>
      <b/>
      <sz val="18"/>
      <color rgb="FF000000"/>
      <name val="Aptos Narrow"/>
      <scheme val="minor"/>
    </font>
    <font>
      <sz val="12"/>
      <color theme="1"/>
      <name val="Aptos Narrow"/>
      <scheme val="minor"/>
    </font>
    <font>
      <sz val="8"/>
      <name val="Aptos Narrow"/>
      <family val="2"/>
      <scheme val="minor"/>
    </font>
    <font>
      <sz val="12"/>
      <color rgb="FF000000"/>
      <name val="Aptos Narrow"/>
      <family val="2"/>
      <scheme val="minor"/>
    </font>
    <font>
      <sz val="9"/>
      <color rgb="FF000000"/>
      <name val="Calibri"/>
      <family val="2"/>
    </font>
    <font>
      <sz val="10"/>
      <color theme="1"/>
      <name val="Arial"/>
      <family val="2"/>
    </font>
    <font>
      <sz val="8"/>
      <color theme="1"/>
      <name val="Arial"/>
      <family val="2"/>
    </font>
    <font>
      <sz val="10"/>
      <color rgb="FFFF0000"/>
      <name val="Arial"/>
      <family val="2"/>
    </font>
    <font>
      <sz val="7"/>
      <color theme="1"/>
      <name val="Times New Roman"/>
      <family val="1"/>
    </font>
    <font>
      <sz val="10"/>
      <color rgb="FF000000"/>
      <name val="Arial"/>
      <family val="2"/>
    </font>
    <font>
      <b/>
      <sz val="10"/>
      <color theme="1"/>
      <name val="Arial"/>
      <family val="2"/>
    </font>
    <font>
      <b/>
      <sz val="12"/>
      <color theme="1"/>
      <name val="Aptos Narrow"/>
      <family val="2"/>
      <scheme val="minor"/>
    </font>
    <font>
      <b/>
      <sz val="10"/>
      <color theme="1"/>
      <name val="Arial"/>
    </font>
    <font>
      <sz val="10"/>
      <color theme="1"/>
      <name val="Arial"/>
    </font>
    <font>
      <vertAlign val="superscript"/>
      <sz val="8"/>
      <color theme="1"/>
      <name val="Arial"/>
      <family val="2"/>
    </font>
    <font>
      <sz val="10"/>
      <name val="Arial"/>
      <family val="2"/>
    </font>
    <font>
      <b/>
      <sz val="10"/>
      <name val="Arial"/>
      <family val="2"/>
    </font>
    <font>
      <i/>
      <sz val="14"/>
      <color theme="1"/>
      <name val="Aptos Narrow"/>
      <family val="2"/>
      <scheme val="minor"/>
    </font>
    <font>
      <i/>
      <sz val="10"/>
      <color theme="1"/>
      <name val="Arial"/>
      <family val="2"/>
    </font>
    <font>
      <sz val="8"/>
      <name val="Arial"/>
      <family val="2"/>
    </font>
    <font>
      <i/>
      <sz val="10"/>
      <name val="Arial"/>
      <family val="2"/>
    </font>
    <font>
      <b/>
      <sz val="22"/>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0" xfId="0" applyAlignment="1">
      <alignment vertical="top" wrapText="1"/>
    </xf>
    <xf numFmtId="0" fontId="8" fillId="0" borderId="0" xfId="0" applyFont="1" applyAlignment="1">
      <alignment horizontal="justify" vertical="center" wrapText="1"/>
    </xf>
    <xf numFmtId="0" fontId="4" fillId="0" borderId="0" xfId="0" applyFont="1" applyAlignment="1">
      <alignment vertical="top" wrapText="1"/>
    </xf>
    <xf numFmtId="0" fontId="6" fillId="0" borderId="0" xfId="0" applyFont="1"/>
    <xf numFmtId="0" fontId="6" fillId="0" borderId="0" xfId="0" applyFont="1" applyAlignment="1">
      <alignment vertical="top" wrapText="1"/>
    </xf>
    <xf numFmtId="0" fontId="12" fillId="0" borderId="0" xfId="0" applyFont="1" applyAlignment="1">
      <alignment vertical="top" wrapText="1"/>
    </xf>
    <xf numFmtId="0" fontId="7" fillId="0" borderId="0" xfId="0" applyFont="1"/>
    <xf numFmtId="0" fontId="3" fillId="0" borderId="0" xfId="0" applyFont="1" applyAlignment="1">
      <alignment horizontal="left"/>
    </xf>
    <xf numFmtId="0" fontId="2" fillId="0" borderId="0" xfId="0" applyFont="1" applyAlignment="1">
      <alignment horizontal="left" vertical="top"/>
    </xf>
    <xf numFmtId="0" fontId="0" fillId="0" borderId="0" xfId="0" applyAlignment="1">
      <alignment horizontal="left" vertical="top"/>
    </xf>
    <xf numFmtId="0" fontId="14" fillId="0" borderId="0" xfId="0" applyFont="1" applyAlignment="1">
      <alignment horizontal="left" vertical="top"/>
    </xf>
    <xf numFmtId="0" fontId="12" fillId="0" borderId="0" xfId="0" applyFont="1" applyAlignment="1">
      <alignment horizontal="left" vertical="top" wrapText="1"/>
    </xf>
    <xf numFmtId="0" fontId="13"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top" wrapText="1"/>
    </xf>
    <xf numFmtId="0" fontId="12" fillId="0" borderId="1" xfId="0" applyFont="1" applyBorder="1" applyAlignment="1">
      <alignment horizontal="left" vertical="top" wrapText="1"/>
    </xf>
    <xf numFmtId="0" fontId="15" fillId="2" borderId="1" xfId="0" applyFont="1" applyFill="1" applyBorder="1" applyAlignment="1">
      <alignment horizontal="left" vertical="top" wrapText="1"/>
    </xf>
    <xf numFmtId="0" fontId="2" fillId="0" borderId="0" xfId="0" applyFont="1" applyAlignment="1">
      <alignment horizontal="left" vertical="top" wrapText="1"/>
    </xf>
    <xf numFmtId="0" fontId="8" fillId="0" borderId="1" xfId="0" applyFont="1" applyBorder="1" applyAlignment="1">
      <alignment horizontal="left" vertical="center" wrapText="1"/>
    </xf>
    <xf numFmtId="0" fontId="16" fillId="0" borderId="1" xfId="0" applyFont="1" applyBorder="1" applyAlignment="1">
      <alignment horizontal="left" vertical="top" wrapText="1"/>
    </xf>
    <xf numFmtId="0" fontId="3" fillId="0" borderId="0" xfId="0" applyFont="1" applyAlignment="1">
      <alignment horizontal="left" vertical="top" wrapText="1"/>
    </xf>
    <xf numFmtId="0" fontId="6" fillId="0" borderId="0" xfId="0" applyFont="1" applyAlignment="1">
      <alignment horizontal="left" vertical="top" wrapText="1"/>
    </xf>
    <xf numFmtId="0" fontId="16" fillId="0" borderId="0" xfId="0" applyFont="1" applyAlignment="1">
      <alignment horizontal="justify"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12" fillId="0" borderId="4" xfId="0" applyFont="1" applyBorder="1" applyAlignment="1">
      <alignment horizontal="left" vertical="top" wrapText="1"/>
    </xf>
    <xf numFmtId="0" fontId="0" fillId="0" borderId="0" xfId="0" applyAlignment="1">
      <alignment vertical="top"/>
    </xf>
    <xf numFmtId="0" fontId="8" fillId="0" borderId="7" xfId="0" applyFont="1" applyBorder="1" applyAlignment="1">
      <alignment horizontal="left" vertical="top" wrapText="1"/>
    </xf>
    <xf numFmtId="0" fontId="12" fillId="0" borderId="2" xfId="0" applyFont="1" applyBorder="1" applyAlignment="1">
      <alignment horizontal="left" vertical="top" wrapText="1"/>
    </xf>
    <xf numFmtId="0" fontId="13" fillId="2" borderId="2" xfId="0" applyFont="1" applyFill="1" applyBorder="1" applyAlignment="1">
      <alignment horizontal="left" vertical="top" wrapText="1"/>
    </xf>
    <xf numFmtId="0" fontId="8" fillId="0" borderId="6" xfId="0" applyFont="1" applyBorder="1" applyAlignment="1">
      <alignment horizontal="left" vertical="top" wrapText="1"/>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14" fillId="0" borderId="0" xfId="0" applyFont="1" applyAlignment="1">
      <alignment vertical="top"/>
    </xf>
    <xf numFmtId="0" fontId="16" fillId="0" borderId="2" xfId="0" applyFont="1" applyBorder="1" applyAlignment="1">
      <alignment horizontal="left" vertical="top" wrapText="1"/>
      <extLst>
        <ext xmlns:xfpb="http://schemas.microsoft.com/office/spreadsheetml/2022/featurepropertybag" uri="{C7286773-470A-42A8-94C5-96B5CB345126}">
          <xfpb:xfComplement i="0"/>
        </ext>
      </extLst>
    </xf>
    <xf numFmtId="0" fontId="16" fillId="0" borderId="3" xfId="0" applyFont="1" applyBorder="1" applyAlignment="1">
      <alignment horizontal="left" vertical="top" wrapText="1"/>
      <extLst>
        <ext xmlns:xfpb="http://schemas.microsoft.com/office/spreadsheetml/2022/featurepropertybag" uri="{C7286773-470A-42A8-94C5-96B5CB345126}">
          <xfpb:xfComplement i="0"/>
        </ext>
      </extLst>
    </xf>
    <xf numFmtId="0" fontId="16" fillId="0" borderId="4" xfId="0" applyFont="1" applyBorder="1" applyAlignment="1">
      <alignment horizontal="left" vertical="top" wrapText="1"/>
      <extLst>
        <ext xmlns:xfpb="http://schemas.microsoft.com/office/spreadsheetml/2022/featurepropertybag" uri="{C7286773-470A-42A8-94C5-96B5CB345126}">
          <xfpb:xfComplement i="0"/>
        </ext>
      </extLst>
    </xf>
    <xf numFmtId="0" fontId="8" fillId="3" borderId="1" xfId="0" applyFont="1" applyFill="1" applyBorder="1"/>
    <xf numFmtId="0" fontId="19" fillId="3" borderId="1" xfId="1" applyFont="1" applyFill="1" applyBorder="1" applyAlignment="1">
      <alignment horizontal="left" vertical="top"/>
    </xf>
    <xf numFmtId="0" fontId="2" fillId="2" borderId="1" xfId="0" applyFont="1" applyFill="1" applyBorder="1"/>
    <xf numFmtId="0" fontId="13" fillId="2" borderId="1" xfId="0" applyFont="1" applyFill="1" applyBorder="1" applyAlignment="1">
      <alignment horizontal="center" vertical="top"/>
    </xf>
    <xf numFmtId="0" fontId="20" fillId="0" borderId="0" xfId="0" applyFont="1"/>
    <xf numFmtId="0" fontId="0" fillId="0" borderId="0" xfId="0" applyAlignment="1">
      <alignment horizontal="center" vertical="center"/>
    </xf>
    <xf numFmtId="0" fontId="19" fillId="2" borderId="1" xfId="1" applyFont="1" applyFill="1" applyBorder="1" applyAlignment="1">
      <alignment horizontal="right" vertical="center"/>
    </xf>
    <xf numFmtId="0" fontId="13" fillId="2" borderId="1" xfId="0" applyFont="1" applyFill="1" applyBorder="1" applyAlignment="1">
      <alignment horizontal="right" vertical="center"/>
    </xf>
    <xf numFmtId="0" fontId="18" fillId="0" borderId="1" xfId="0" applyFont="1" applyBorder="1" applyAlignment="1">
      <alignment horizontal="left" vertical="top" wrapText="1"/>
    </xf>
    <xf numFmtId="0" fontId="24" fillId="0" borderId="0" xfId="0" applyFont="1"/>
    <xf numFmtId="0" fontId="8" fillId="0" borderId="1" xfId="0" applyFont="1" applyBorder="1" applyAlignment="1" applyProtection="1">
      <alignment horizontal="left" vertical="top" wrapText="1"/>
      <protection locked="0"/>
    </xf>
    <xf numFmtId="0" fontId="13" fillId="0" borderId="0" xfId="0" applyFont="1" applyAlignment="1">
      <alignment horizontal="left" vertical="top" wrapText="1"/>
    </xf>
    <xf numFmtId="0" fontId="8" fillId="0" borderId="0" xfId="0" applyFont="1" applyAlignment="1">
      <alignment horizontal="left" vertical="top" wrapText="1"/>
    </xf>
    <xf numFmtId="0" fontId="17" fillId="0" borderId="0" xfId="0" applyFont="1"/>
    <xf numFmtId="0" fontId="16" fillId="0" borderId="1" xfId="0" applyFont="1" applyBorder="1" applyAlignment="1" applyProtection="1">
      <alignment horizontal="left" vertical="top" wrapText="1"/>
      <protection locked="0"/>
    </xf>
    <xf numFmtId="0" fontId="2" fillId="0" borderId="0" xfId="0" applyFont="1" applyAlignment="1">
      <alignment horizontal="left" vertical="top" wrapText="1"/>
    </xf>
    <xf numFmtId="0" fontId="2" fillId="0" borderId="0" xfId="0" applyFont="1" applyAlignment="1">
      <alignment horizontal="left" vertical="top"/>
    </xf>
    <xf numFmtId="0" fontId="8" fillId="0" borderId="2" xfId="0" applyFont="1" applyBorder="1" applyAlignment="1" applyProtection="1">
      <alignment horizontal="center" vertical="top" wrapText="1"/>
      <protection locked="0"/>
    </xf>
    <xf numFmtId="0" fontId="8" fillId="0" borderId="3" xfId="0" applyFont="1" applyBorder="1" applyAlignment="1" applyProtection="1">
      <alignment horizontal="center" vertical="top" wrapText="1"/>
      <protection locked="0"/>
    </xf>
    <xf numFmtId="0" fontId="8" fillId="0" borderId="4" xfId="0" applyFont="1" applyBorder="1" applyAlignment="1" applyProtection="1">
      <alignment horizontal="center" vertical="top" wrapText="1"/>
      <protection locked="0"/>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3" fillId="0" borderId="0" xfId="0" applyFont="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cellXfs>
  <cellStyles count="2">
    <cellStyle name="Hyperlink" xfId="1" builtinId="8"/>
    <cellStyle name="Standaard" xfId="0" builtinId="0"/>
  </cellStyles>
  <dxfs count="2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801A-F36B-334C-93DF-AE19A937D82B}">
  <dimension ref="B1:C16"/>
  <sheetViews>
    <sheetView tabSelected="1" workbookViewId="0">
      <selection activeCell="C15" sqref="C15"/>
    </sheetView>
  </sheetViews>
  <sheetFormatPr defaultColWidth="10.875" defaultRowHeight="15.75" x14ac:dyDescent="0.25"/>
  <cols>
    <col min="1" max="1" width="2.5" customWidth="1"/>
    <col min="2" max="2" width="35.125" customWidth="1"/>
    <col min="3" max="3" width="12.25" bestFit="1" customWidth="1"/>
  </cols>
  <sheetData>
    <row r="1" spans="2:3" ht="28.5" x14ac:dyDescent="0.45">
      <c r="B1" s="49" t="s">
        <v>0</v>
      </c>
    </row>
    <row r="2" spans="2:3" ht="18.75" x14ac:dyDescent="0.3">
      <c r="B2" s="44" t="s">
        <v>1</v>
      </c>
    </row>
    <row r="4" spans="2:3" ht="15.6" customHeight="1" x14ac:dyDescent="0.4">
      <c r="B4" s="42"/>
      <c r="C4" s="43" t="s">
        <v>2</v>
      </c>
    </row>
    <row r="5" spans="2:3" x14ac:dyDescent="0.25">
      <c r="B5" s="41" t="str">
        <f>'1. ICT en informatiebeveiliging'!A1</f>
        <v>1. ICT en informatiebeveiliging</v>
      </c>
      <c r="C5" s="40">
        <f>COUNTA('1. ICT en informatiebeveiliging'!A4:A42)</f>
        <v>39</v>
      </c>
    </row>
    <row r="6" spans="2:3" x14ac:dyDescent="0.25">
      <c r="B6" s="41" t="str">
        <f>'2. HR-applicatie'!A1</f>
        <v>2. HR-applicatie</v>
      </c>
      <c r="C6" s="40">
        <f>COUNTA('2. HR-applicatie'!A4:A26)</f>
        <v>23</v>
      </c>
    </row>
    <row r="7" spans="2:3" x14ac:dyDescent="0.25">
      <c r="B7" s="41" t="str">
        <f>'3. Salarisadministratie'!A1</f>
        <v>3. Salarisadministratie</v>
      </c>
      <c r="C7" s="40">
        <f>COUNTA('3. Salarisadministratie'!A4:A27)</f>
        <v>24</v>
      </c>
    </row>
    <row r="8" spans="2:3" x14ac:dyDescent="0.25">
      <c r="B8" s="41" t="str">
        <f>'4. Verlof'!A1</f>
        <v>4. Verlof</v>
      </c>
      <c r="C8" s="40">
        <f>COUNTA('4. Verlof'!A4:A17)</f>
        <v>14</v>
      </c>
    </row>
    <row r="9" spans="2:3" x14ac:dyDescent="0.25">
      <c r="B9" s="41" t="str">
        <f>'5. Verzuim'!A1</f>
        <v>5. Verzuim</v>
      </c>
      <c r="C9" s="40">
        <f>COUNTA('5. Verzuim'!A4:A20)</f>
        <v>9</v>
      </c>
    </row>
    <row r="10" spans="2:3" x14ac:dyDescent="0.25">
      <c r="B10" s="41" t="str">
        <f>'6. Digitaal dossier'!A1</f>
        <v>6. Digitaal dossier</v>
      </c>
      <c r="C10" s="40">
        <f>COUNTA('6. Digitaal dossier'!A4:A19)</f>
        <v>16</v>
      </c>
    </row>
    <row r="11" spans="2:3" x14ac:dyDescent="0.25">
      <c r="B11" s="41" t="str">
        <f>'7. Rapportagemogelijkheden'!A1</f>
        <v>7. Rapportagemogelijkheden</v>
      </c>
      <c r="C11" s="40">
        <f>COUNTA('7. Rapportagemogelijkheden'!A4:A11)</f>
        <v>8</v>
      </c>
    </row>
    <row r="12" spans="2:3" x14ac:dyDescent="0.25">
      <c r="B12" s="41" t="str">
        <f>'8. Declaraties'!A1</f>
        <v>8. Declaraties</v>
      </c>
      <c r="C12" s="40">
        <f>COUNTA('8. Declaraties'!A4:A10)</f>
        <v>7</v>
      </c>
    </row>
    <row r="13" spans="2:3" x14ac:dyDescent="0.25">
      <c r="B13" s="41" t="str">
        <f>'9. Loopbaan en studie'!A1</f>
        <v>9. Loopbaan en studie</v>
      </c>
      <c r="C13" s="40">
        <f>COUNTA('9. Loopbaan en studie'!A4:A12)</f>
        <v>4</v>
      </c>
    </row>
    <row r="14" spans="2:3" x14ac:dyDescent="0.25">
      <c r="B14" s="41" t="str">
        <f>'10. Implementatie'!A1</f>
        <v>10. Implementatie</v>
      </c>
      <c r="C14" s="40">
        <f>COUNTA('10. Implementatie'!A4:A11)</f>
        <v>8</v>
      </c>
    </row>
    <row r="15" spans="2:3" x14ac:dyDescent="0.25">
      <c r="B15" s="41" t="str">
        <f>'11. Ondersteuning'!A1</f>
        <v>11. Ondersteuning</v>
      </c>
      <c r="C15" s="40">
        <f>COUNTA('11. Ondersteuning'!A4:A12)</f>
        <v>9</v>
      </c>
    </row>
    <row r="16" spans="2:3" s="45" customFormat="1" x14ac:dyDescent="0.25">
      <c r="B16" s="46" t="s">
        <v>3</v>
      </c>
      <c r="C16" s="47">
        <f>SUM(C5:C15)</f>
        <v>161</v>
      </c>
    </row>
  </sheetData>
  <sheetProtection algorithmName="SHA-512" hashValue="QxycwF/zwxQp8UuA1yNfee2NUI0UCT8hjpTcLg03XXrihjFMwnhOkazYnLc80EeQE2Uq63nMCgYlKAwJqi/KqA==" saltValue="tllqy6ZIWXSyxldnGCxdiQ==" spinCount="100000" sheet="1" objects="1" scenarios="1"/>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29DCD-4F6B-0E45-BE4F-1ED073CD3A5E}">
  <dimension ref="A1:C15"/>
  <sheetViews>
    <sheetView workbookViewId="0">
      <pane ySplit="3" topLeftCell="A4" activePane="bottomLeft" state="frozen"/>
      <selection pane="bottomLeft" activeCell="C4" sqref="C4"/>
    </sheetView>
  </sheetViews>
  <sheetFormatPr defaultColWidth="10.875" defaultRowHeight="15.75" x14ac:dyDescent="0.25"/>
  <cols>
    <col min="1" max="1" width="4.75" customWidth="1"/>
    <col min="2" max="2" width="130.75" customWidth="1"/>
    <col min="3" max="3" width="15.75" customWidth="1"/>
  </cols>
  <sheetData>
    <row r="1" spans="1:3" ht="24" x14ac:dyDescent="0.25">
      <c r="A1" s="63" t="s">
        <v>303</v>
      </c>
      <c r="B1" s="63"/>
    </row>
    <row r="2" spans="1:3" ht="24" x14ac:dyDescent="0.4">
      <c r="A2" s="8"/>
      <c r="B2" s="8"/>
    </row>
    <row r="3" spans="1:3" s="16" customFormat="1" x14ac:dyDescent="0.25">
      <c r="A3" s="32" t="s">
        <v>5</v>
      </c>
      <c r="B3" s="13" t="s">
        <v>6</v>
      </c>
      <c r="C3" s="13" t="s">
        <v>7</v>
      </c>
    </row>
    <row r="4" spans="1:3" ht="25.5" x14ac:dyDescent="0.25">
      <c r="A4" s="31" t="s">
        <v>304</v>
      </c>
      <c r="B4" s="33" t="s">
        <v>305</v>
      </c>
      <c r="C4" s="50"/>
    </row>
    <row r="5" spans="1:3" x14ac:dyDescent="0.25">
      <c r="A5" s="64" t="s">
        <v>306</v>
      </c>
      <c r="B5" s="26" t="s">
        <v>307</v>
      </c>
      <c r="C5" s="57"/>
    </row>
    <row r="6" spans="1:3" x14ac:dyDescent="0.25">
      <c r="A6" s="65"/>
      <c r="B6" s="35" t="s">
        <v>308</v>
      </c>
      <c r="C6" s="58"/>
    </row>
    <row r="7" spans="1:3" x14ac:dyDescent="0.25">
      <c r="A7" s="65"/>
      <c r="B7" s="35" t="s">
        <v>309</v>
      </c>
      <c r="C7" s="58"/>
    </row>
    <row r="8" spans="1:3" x14ac:dyDescent="0.25">
      <c r="A8" s="65"/>
      <c r="B8" s="35" t="s">
        <v>310</v>
      </c>
      <c r="C8" s="58"/>
    </row>
    <row r="9" spans="1:3" x14ac:dyDescent="0.25">
      <c r="A9" s="65"/>
      <c r="B9" s="35" t="s">
        <v>311</v>
      </c>
      <c r="C9" s="58"/>
    </row>
    <row r="10" spans="1:3" x14ac:dyDescent="0.25">
      <c r="A10" s="66"/>
      <c r="B10" s="27" t="s">
        <v>312</v>
      </c>
      <c r="C10" s="59"/>
    </row>
    <row r="11" spans="1:3" x14ac:dyDescent="0.25">
      <c r="A11" s="28" t="s">
        <v>313</v>
      </c>
      <c r="B11" s="34" t="s">
        <v>314</v>
      </c>
      <c r="C11" s="50"/>
    </row>
    <row r="12" spans="1:3" x14ac:dyDescent="0.25">
      <c r="A12" s="17" t="s">
        <v>315</v>
      </c>
      <c r="B12" s="30" t="s">
        <v>316</v>
      </c>
      <c r="C12" s="50"/>
    </row>
    <row r="13" spans="1:3" x14ac:dyDescent="0.25">
      <c r="A13" s="6"/>
      <c r="B13" s="2"/>
      <c r="C13" s="1"/>
    </row>
    <row r="14" spans="1:3" x14ac:dyDescent="0.25">
      <c r="A14" s="5"/>
      <c r="B14" s="1"/>
      <c r="C14" s="1"/>
    </row>
    <row r="15" spans="1:3" x14ac:dyDescent="0.25">
      <c r="A15" s="5"/>
      <c r="B15" s="1"/>
      <c r="C15" s="1"/>
    </row>
  </sheetData>
  <sheetProtection algorithmName="SHA-512" hashValue="uZodEyYzB53WZzNNJEd5HOr015Zm7KiClOSxz/KqxzVmMdXKbhttQJxYqcJxsNEWQvIcF0fo1Y5IVlRKKQ12Eg==" saltValue="4HzjYTMGX4tGlOD48YhXLg==" spinCount="100000" sheet="1" objects="1" scenarios="1"/>
  <mergeCells count="3">
    <mergeCell ref="A1:B1"/>
    <mergeCell ref="C5:C10"/>
    <mergeCell ref="A5:A10"/>
  </mergeCells>
  <phoneticPr fontId="5" type="noConversion"/>
  <conditionalFormatting sqref="C4:C5 C11:C12">
    <cfRule type="containsText" dxfId="5" priority="1" operator="containsText" text="Nee">
      <formula>NOT(ISERROR(SEARCH("Nee",C4)))</formula>
    </cfRule>
    <cfRule type="containsText" dxfId="4"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8BBE0CE-D74D-4AAF-9D5A-F50B0B56DF4A}">
          <x14:formula1>
            <xm:f>Data!$A$1:$A$3</xm:f>
          </x14:formula1>
          <xm:sqref>C4:C5 C11:C12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52D8-B859-0142-8497-F95344C40FBC}">
  <dimension ref="A1:D11"/>
  <sheetViews>
    <sheetView workbookViewId="0">
      <pane ySplit="3" topLeftCell="A4" activePane="bottomLeft" state="frozen"/>
      <selection pane="bottomLeft" activeCell="C13" sqref="C13"/>
    </sheetView>
  </sheetViews>
  <sheetFormatPr defaultColWidth="10.875" defaultRowHeight="15.75" x14ac:dyDescent="0.25"/>
  <cols>
    <col min="1" max="1" width="4.75" customWidth="1"/>
    <col min="2" max="2" width="130.75" customWidth="1"/>
    <col min="3" max="3" width="15.75" customWidth="1"/>
  </cols>
  <sheetData>
    <row r="1" spans="1:4" ht="24" x14ac:dyDescent="0.25">
      <c r="A1" s="63" t="s">
        <v>317</v>
      </c>
      <c r="B1" s="63"/>
    </row>
    <row r="2" spans="1:4" ht="24" x14ac:dyDescent="0.4">
      <c r="B2" s="8"/>
    </row>
    <row r="3" spans="1:4" s="16" customFormat="1" x14ac:dyDescent="0.25">
      <c r="A3" s="13" t="s">
        <v>5</v>
      </c>
      <c r="B3" s="13" t="s">
        <v>6</v>
      </c>
      <c r="C3" s="13" t="s">
        <v>7</v>
      </c>
    </row>
    <row r="4" spans="1:4" ht="25.5" x14ac:dyDescent="0.25">
      <c r="A4" s="14" t="s">
        <v>318</v>
      </c>
      <c r="B4" s="14" t="s">
        <v>319</v>
      </c>
      <c r="C4" s="50"/>
      <c r="D4" s="16"/>
    </row>
    <row r="5" spans="1:4" ht="25.5" x14ac:dyDescent="0.25">
      <c r="A5" s="14" t="s">
        <v>320</v>
      </c>
      <c r="B5" s="48" t="s">
        <v>321</v>
      </c>
      <c r="C5" s="50"/>
      <c r="D5" s="16"/>
    </row>
    <row r="6" spans="1:4" ht="25.5" x14ac:dyDescent="0.25">
      <c r="A6" s="14" t="s">
        <v>322</v>
      </c>
      <c r="B6" s="14" t="s">
        <v>323</v>
      </c>
      <c r="C6" s="50"/>
      <c r="D6" s="16"/>
    </row>
    <row r="7" spans="1:4" x14ac:dyDescent="0.25">
      <c r="A7" s="14" t="s">
        <v>324</v>
      </c>
      <c r="B7" s="14" t="s">
        <v>325</v>
      </c>
      <c r="C7" s="50"/>
      <c r="D7" s="16"/>
    </row>
    <row r="8" spans="1:4" x14ac:dyDescent="0.25">
      <c r="A8" s="14" t="s">
        <v>326</v>
      </c>
      <c r="B8" s="14" t="s">
        <v>344</v>
      </c>
      <c r="C8" s="50"/>
      <c r="D8" s="16"/>
    </row>
    <row r="9" spans="1:4" x14ac:dyDescent="0.25">
      <c r="A9" s="14" t="s">
        <v>327</v>
      </c>
      <c r="B9" s="14" t="s">
        <v>328</v>
      </c>
      <c r="C9" s="50"/>
      <c r="D9" s="16"/>
    </row>
    <row r="10" spans="1:4" x14ac:dyDescent="0.25">
      <c r="A10" s="14" t="s">
        <v>329</v>
      </c>
      <c r="B10" s="14" t="s">
        <v>345</v>
      </c>
      <c r="C10" s="50"/>
      <c r="D10" s="16"/>
    </row>
    <row r="11" spans="1:4" ht="25.5" x14ac:dyDescent="0.25">
      <c r="A11" s="14" t="s">
        <v>330</v>
      </c>
      <c r="B11" s="14" t="s">
        <v>331</v>
      </c>
      <c r="C11" s="50"/>
      <c r="D11" s="16"/>
    </row>
  </sheetData>
  <sheetProtection algorithmName="SHA-512" hashValue="4rhJo314uRUv1JC6ucLv23u07faQp5eqJ6yGrc39Vz38m+jHPNYXbf8A9tFHZBTJXQjrCqhbl730GrurWwGB9Q==" saltValue="xxVGxejXiLOkGDUI6HBb/A==" spinCount="100000" sheet="1" objects="1" scenarios="1"/>
  <mergeCells count="1">
    <mergeCell ref="A1:B1"/>
  </mergeCells>
  <phoneticPr fontId="5" type="noConversion"/>
  <conditionalFormatting sqref="C4:C11">
    <cfRule type="containsText" dxfId="3" priority="1" operator="containsText" text="Nee">
      <formula>NOT(ISERROR(SEARCH("Nee",C4)))</formula>
    </cfRule>
    <cfRule type="containsText" dxfId="2"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AE6A0DF-A8F6-4026-BEF0-D447DC15C0A2}">
          <x14:formula1>
            <xm:f>Data!$A$1:$A$3</xm:f>
          </x14:formula1>
          <xm:sqref>C4:C11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B696-DB17-124A-A087-2A4B30D9A375}">
  <dimension ref="A1:C93"/>
  <sheetViews>
    <sheetView workbookViewId="0">
      <pane ySplit="3" topLeftCell="A4" activePane="bottomLeft" state="frozen"/>
      <selection pane="bottomLeft" activeCell="C27" sqref="C27"/>
    </sheetView>
  </sheetViews>
  <sheetFormatPr defaultColWidth="10.875" defaultRowHeight="15.75" x14ac:dyDescent="0.25"/>
  <cols>
    <col min="1" max="1" width="4.75" customWidth="1"/>
    <col min="2" max="2" width="130.75" customWidth="1"/>
    <col min="3" max="3" width="15.75" customWidth="1"/>
  </cols>
  <sheetData>
    <row r="1" spans="1:3" ht="24" x14ac:dyDescent="0.25">
      <c r="A1" s="63" t="s">
        <v>332</v>
      </c>
      <c r="B1" s="63"/>
    </row>
    <row r="2" spans="1:3" ht="24" x14ac:dyDescent="0.4">
      <c r="A2" s="8"/>
      <c r="B2" s="8"/>
    </row>
    <row r="3" spans="1:3" s="16" customFormat="1" x14ac:dyDescent="0.25">
      <c r="A3" s="13" t="s">
        <v>5</v>
      </c>
      <c r="B3" s="13" t="s">
        <v>6</v>
      </c>
      <c r="C3" s="13" t="s">
        <v>7</v>
      </c>
    </row>
    <row r="4" spans="1:3" ht="38.25" x14ac:dyDescent="0.25">
      <c r="A4" s="17" t="s">
        <v>8</v>
      </c>
      <c r="B4" s="14" t="s">
        <v>333</v>
      </c>
      <c r="C4" s="50"/>
    </row>
    <row r="5" spans="1:3" x14ac:dyDescent="0.25">
      <c r="A5" s="17" t="s">
        <v>10</v>
      </c>
      <c r="B5" s="14" t="s">
        <v>334</v>
      </c>
      <c r="C5" s="50"/>
    </row>
    <row r="6" spans="1:3" x14ac:dyDescent="0.25">
      <c r="A6" s="17" t="s">
        <v>12</v>
      </c>
      <c r="B6" s="14" t="s">
        <v>335</v>
      </c>
      <c r="C6" s="50"/>
    </row>
    <row r="7" spans="1:3" x14ac:dyDescent="0.25">
      <c r="A7" s="17" t="s">
        <v>14</v>
      </c>
      <c r="B7" s="14" t="s">
        <v>336</v>
      </c>
      <c r="C7" s="50"/>
    </row>
    <row r="8" spans="1:3" x14ac:dyDescent="0.25">
      <c r="A8" s="17" t="s">
        <v>16</v>
      </c>
      <c r="B8" s="14" t="s">
        <v>337</v>
      </c>
      <c r="C8" s="50"/>
    </row>
    <row r="9" spans="1:3" ht="25.5" x14ac:dyDescent="0.25">
      <c r="A9" s="17" t="s">
        <v>18</v>
      </c>
      <c r="B9" s="14" t="s">
        <v>338</v>
      </c>
      <c r="C9" s="50"/>
    </row>
    <row r="10" spans="1:3" x14ac:dyDescent="0.25">
      <c r="A10" s="17" t="s">
        <v>20</v>
      </c>
      <c r="B10" s="14" t="s">
        <v>339</v>
      </c>
      <c r="C10" s="50"/>
    </row>
    <row r="11" spans="1:3" ht="25.5" x14ac:dyDescent="0.25">
      <c r="A11" s="17" t="s">
        <v>22</v>
      </c>
      <c r="B11" s="14" t="s">
        <v>340</v>
      </c>
      <c r="C11" s="50"/>
    </row>
    <row r="12" spans="1:3" x14ac:dyDescent="0.25">
      <c r="A12" s="17" t="s">
        <v>24</v>
      </c>
      <c r="B12" s="21" t="s">
        <v>341</v>
      </c>
      <c r="C12" s="50"/>
    </row>
    <row r="13" spans="1:3" x14ac:dyDescent="0.25">
      <c r="A13" s="24"/>
      <c r="B13" s="24"/>
    </row>
    <row r="14" spans="1:3" x14ac:dyDescent="0.25">
      <c r="B14" s="1"/>
      <c r="C14" s="1"/>
    </row>
    <row r="15" spans="1:3" x14ac:dyDescent="0.25">
      <c r="B15" s="1"/>
    </row>
    <row r="16" spans="1:3" x14ac:dyDescent="0.25">
      <c r="B16" s="1"/>
      <c r="C16" s="1"/>
    </row>
    <row r="17" spans="2:3" x14ac:dyDescent="0.25">
      <c r="B17" s="1"/>
    </row>
    <row r="18" spans="2:3" x14ac:dyDescent="0.25">
      <c r="B18" s="1"/>
      <c r="C18" s="1"/>
    </row>
    <row r="19" spans="2:3" x14ac:dyDescent="0.25">
      <c r="B19" s="1"/>
    </row>
    <row r="20" spans="2:3" x14ac:dyDescent="0.25">
      <c r="B20" s="1"/>
      <c r="C20" s="1"/>
    </row>
    <row r="21" spans="2:3" x14ac:dyDescent="0.25">
      <c r="B21" s="1"/>
    </row>
    <row r="22" spans="2:3" x14ac:dyDescent="0.25">
      <c r="B22" s="1"/>
      <c r="C22" s="1"/>
    </row>
    <row r="23" spans="2:3" x14ac:dyDescent="0.25">
      <c r="B23" s="1"/>
    </row>
    <row r="24" spans="2:3" x14ac:dyDescent="0.25">
      <c r="B24" s="1"/>
      <c r="C24" s="1"/>
    </row>
    <row r="25" spans="2:3" x14ac:dyDescent="0.25">
      <c r="B25" s="1"/>
    </row>
    <row r="26" spans="2:3" x14ac:dyDescent="0.25">
      <c r="B26" s="1"/>
      <c r="C26" s="1"/>
    </row>
    <row r="27" spans="2:3" x14ac:dyDescent="0.25">
      <c r="B27" s="1"/>
    </row>
    <row r="28" spans="2:3" x14ac:dyDescent="0.25">
      <c r="B28" s="1"/>
      <c r="C28" s="1"/>
    </row>
    <row r="29" spans="2:3" x14ac:dyDescent="0.25">
      <c r="B29" s="1"/>
    </row>
    <row r="30" spans="2:3" x14ac:dyDescent="0.25">
      <c r="B30" s="1"/>
      <c r="C30" s="1"/>
    </row>
    <row r="31" spans="2:3" x14ac:dyDescent="0.25">
      <c r="B31" s="1"/>
    </row>
    <row r="32" spans="2:3" x14ac:dyDescent="0.25">
      <c r="B32" s="1"/>
      <c r="C32" s="1"/>
    </row>
    <row r="33" spans="1:3" x14ac:dyDescent="0.25">
      <c r="B33" s="1"/>
    </row>
    <row r="34" spans="1:3" x14ac:dyDescent="0.25">
      <c r="B34" s="1"/>
      <c r="C34" s="1"/>
    </row>
    <row r="35" spans="1:3" x14ac:dyDescent="0.25">
      <c r="B35" s="1"/>
    </row>
    <row r="36" spans="1:3" x14ac:dyDescent="0.25">
      <c r="B36" s="1"/>
      <c r="C36" s="1"/>
    </row>
    <row r="37" spans="1:3" x14ac:dyDescent="0.25">
      <c r="B37" s="1"/>
    </row>
    <row r="38" spans="1:3" x14ac:dyDescent="0.25">
      <c r="B38" s="1"/>
      <c r="C38" s="1"/>
    </row>
    <row r="39" spans="1:3" x14ac:dyDescent="0.25">
      <c r="B39" s="1"/>
    </row>
    <row r="40" spans="1:3" x14ac:dyDescent="0.25">
      <c r="A40" s="7"/>
      <c r="B40" s="1"/>
      <c r="C40" s="1"/>
    </row>
    <row r="41" spans="1:3" x14ac:dyDescent="0.25">
      <c r="B41" s="1"/>
    </row>
    <row r="42" spans="1:3" x14ac:dyDescent="0.25">
      <c r="B42" s="1"/>
      <c r="C42" s="1"/>
    </row>
    <row r="43" spans="1:3" x14ac:dyDescent="0.25">
      <c r="B43" s="1"/>
    </row>
    <row r="44" spans="1:3" x14ac:dyDescent="0.25">
      <c r="B44" s="1"/>
      <c r="C44" s="1"/>
    </row>
    <row r="45" spans="1:3" x14ac:dyDescent="0.25">
      <c r="B45" s="1"/>
    </row>
    <row r="46" spans="1:3" x14ac:dyDescent="0.25">
      <c r="B46" s="1"/>
      <c r="C46" s="1"/>
    </row>
    <row r="47" spans="1:3" x14ac:dyDescent="0.25">
      <c r="B47" s="1"/>
    </row>
    <row r="48" spans="1:3" x14ac:dyDescent="0.25">
      <c r="B48" s="1"/>
      <c r="C48" s="1"/>
    </row>
    <row r="49" spans="2:3" x14ac:dyDescent="0.25">
      <c r="B49" s="1"/>
    </row>
    <row r="50" spans="2:3" x14ac:dyDescent="0.25">
      <c r="B50" s="1"/>
      <c r="C50" s="1"/>
    </row>
    <row r="51" spans="2:3" x14ac:dyDescent="0.25">
      <c r="B51" s="1"/>
    </row>
    <row r="52" spans="2:3" x14ac:dyDescent="0.25">
      <c r="B52" s="1"/>
      <c r="C52" s="1"/>
    </row>
    <row r="53" spans="2:3" x14ac:dyDescent="0.25">
      <c r="B53" s="1"/>
    </row>
    <row r="54" spans="2:3" x14ac:dyDescent="0.25">
      <c r="B54" s="1"/>
      <c r="C54" s="1"/>
    </row>
    <row r="55" spans="2:3" x14ac:dyDescent="0.25">
      <c r="B55" s="1"/>
    </row>
    <row r="56" spans="2:3" x14ac:dyDescent="0.25">
      <c r="B56" s="1"/>
      <c r="C56" s="1"/>
    </row>
    <row r="57" spans="2:3" x14ac:dyDescent="0.25">
      <c r="B57" s="1"/>
    </row>
    <row r="58" spans="2:3" x14ac:dyDescent="0.25">
      <c r="B58" s="1"/>
      <c r="C58" s="1"/>
    </row>
    <row r="59" spans="2:3" x14ac:dyDescent="0.25">
      <c r="B59" s="1"/>
    </row>
    <row r="60" spans="2:3" x14ac:dyDescent="0.25">
      <c r="B60" s="1"/>
      <c r="C60" s="1"/>
    </row>
    <row r="61" spans="2:3" x14ac:dyDescent="0.25">
      <c r="B61" s="1"/>
    </row>
    <row r="62" spans="2:3" x14ac:dyDescent="0.25">
      <c r="B62" s="1"/>
      <c r="C62" s="1"/>
    </row>
    <row r="63" spans="2:3" x14ac:dyDescent="0.25">
      <c r="B63" s="1"/>
    </row>
    <row r="64" spans="2:3" x14ac:dyDescent="0.25">
      <c r="B64" s="1"/>
      <c r="C64" s="1"/>
    </row>
    <row r="65" spans="2:3" x14ac:dyDescent="0.25">
      <c r="B65" s="1"/>
    </row>
    <row r="66" spans="2:3" x14ac:dyDescent="0.25">
      <c r="B66" s="1"/>
      <c r="C66" s="1"/>
    </row>
    <row r="67" spans="2:3" x14ac:dyDescent="0.25">
      <c r="B67" s="1"/>
    </row>
    <row r="68" spans="2:3" x14ac:dyDescent="0.25">
      <c r="B68" s="1"/>
      <c r="C68" s="1"/>
    </row>
    <row r="69" spans="2:3" x14ac:dyDescent="0.25">
      <c r="B69" s="1"/>
    </row>
    <row r="70" spans="2:3" x14ac:dyDescent="0.25">
      <c r="B70" s="1"/>
      <c r="C70" s="1"/>
    </row>
    <row r="71" spans="2:3" x14ac:dyDescent="0.25">
      <c r="B71" s="1"/>
    </row>
    <row r="72" spans="2:3" x14ac:dyDescent="0.25">
      <c r="B72" s="1"/>
      <c r="C72" s="1"/>
    </row>
    <row r="73" spans="2:3" x14ac:dyDescent="0.25">
      <c r="B73" s="1"/>
    </row>
    <row r="74" spans="2:3" x14ac:dyDescent="0.25">
      <c r="B74" s="1"/>
      <c r="C74" s="1"/>
    </row>
    <row r="75" spans="2:3" x14ac:dyDescent="0.25">
      <c r="B75" s="1"/>
    </row>
    <row r="76" spans="2:3" x14ac:dyDescent="0.25">
      <c r="B76" s="1"/>
      <c r="C76" s="1"/>
    </row>
    <row r="77" spans="2:3" x14ac:dyDescent="0.25">
      <c r="B77" s="1"/>
    </row>
    <row r="78" spans="2:3" x14ac:dyDescent="0.25">
      <c r="B78" s="1"/>
      <c r="C78" s="1"/>
    </row>
    <row r="79" spans="2:3" x14ac:dyDescent="0.25">
      <c r="B79" s="1"/>
    </row>
    <row r="80" spans="2:3" x14ac:dyDescent="0.25">
      <c r="B80" s="1"/>
      <c r="C80" s="1"/>
    </row>
    <row r="81" spans="2:3" x14ac:dyDescent="0.25">
      <c r="B81" s="1"/>
    </row>
    <row r="82" spans="2:3" x14ac:dyDescent="0.25">
      <c r="B82" s="1"/>
      <c r="C82" s="1"/>
    </row>
    <row r="83" spans="2:3" x14ac:dyDescent="0.25">
      <c r="B83" s="1"/>
    </row>
    <row r="84" spans="2:3" x14ac:dyDescent="0.25">
      <c r="B84" s="1"/>
      <c r="C84" s="1"/>
    </row>
    <row r="85" spans="2:3" x14ac:dyDescent="0.25">
      <c r="B85" s="1"/>
    </row>
    <row r="86" spans="2:3" x14ac:dyDescent="0.25">
      <c r="B86" s="1"/>
      <c r="C86" s="1"/>
    </row>
    <row r="87" spans="2:3" x14ac:dyDescent="0.25">
      <c r="B87" s="1"/>
    </row>
    <row r="88" spans="2:3" x14ac:dyDescent="0.25">
      <c r="B88" s="1"/>
      <c r="C88" s="1"/>
    </row>
    <row r="89" spans="2:3" x14ac:dyDescent="0.25">
      <c r="B89" s="1"/>
    </row>
    <row r="90" spans="2:3" x14ac:dyDescent="0.25">
      <c r="B90" s="1"/>
      <c r="C90" s="1"/>
    </row>
    <row r="91" spans="2:3" x14ac:dyDescent="0.25">
      <c r="B91" s="1"/>
    </row>
    <row r="92" spans="2:3" x14ac:dyDescent="0.25">
      <c r="B92" s="1"/>
      <c r="C92" s="1"/>
    </row>
    <row r="93" spans="2:3" x14ac:dyDescent="0.25">
      <c r="B93" s="7"/>
    </row>
  </sheetData>
  <sheetProtection algorithmName="SHA-512" hashValue="SswusgfOD3dBaFOumU3+4lk2YrtFWpX9IfUmywyzIGe+S2ZuhN09RJqakvLm84XuZtw+7UIrg8nj8+f3BBlRQQ==" saltValue="RBx7++HjYCoYCJjat/6Lqg==" spinCount="100000" sheet="1" objects="1" scenarios="1"/>
  <sortState xmlns:xlrd2="http://schemas.microsoft.com/office/spreadsheetml/2017/richdata2" ref="A4:C92">
    <sortCondition ref="A7:A92"/>
  </sortState>
  <mergeCells count="1">
    <mergeCell ref="A1:B1"/>
  </mergeCells>
  <phoneticPr fontId="5" type="noConversion"/>
  <conditionalFormatting sqref="C4:C12">
    <cfRule type="containsText" dxfId="1" priority="1" operator="containsText" text="Nee">
      <formula>NOT(ISERROR(SEARCH("Nee",C4)))</formula>
    </cfRule>
    <cfRule type="containsText" dxfId="0"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E8BB729-E16F-4205-B6E6-BAFCF184628B}">
          <x14:formula1>
            <xm:f>Data!$A$1:$A$3</xm:f>
          </x14:formula1>
          <xm:sqref>C4:C12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FA79C-645A-45EA-AFB3-AB42572ECE85}">
  <dimension ref="A2:A3"/>
  <sheetViews>
    <sheetView workbookViewId="0"/>
  </sheetViews>
  <sheetFormatPr defaultRowHeight="15.75" x14ac:dyDescent="0.25"/>
  <sheetData>
    <row r="2" spans="1:1" x14ac:dyDescent="0.25">
      <c r="A2" t="s">
        <v>342</v>
      </c>
    </row>
    <row r="3" spans="1:1" x14ac:dyDescent="0.25">
      <c r="A3" t="s">
        <v>343</v>
      </c>
    </row>
  </sheetData>
  <conditionalFormatting sqref="A1:A3">
    <cfRule type="colorScale" priority="1">
      <colorScale>
        <cfvo type="min"/>
        <cfvo type="max"/>
        <color rgb="FFFF7128"/>
        <color rgb="FFFFEF9C"/>
      </colorScale>
    </cfRule>
    <cfRule type="colorScale" priority="2">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43E7-428D-5749-948D-A861EE225812}">
  <dimension ref="A1:D43"/>
  <sheetViews>
    <sheetView workbookViewId="0">
      <pane ySplit="3" topLeftCell="A4" activePane="bottomLeft" state="frozen"/>
      <selection pane="bottomLeft" activeCell="B11" sqref="B11"/>
    </sheetView>
  </sheetViews>
  <sheetFormatPr defaultColWidth="10.875" defaultRowHeight="15.75" x14ac:dyDescent="0.25"/>
  <cols>
    <col min="1" max="1" width="4.75" style="16" customWidth="1"/>
    <col min="2" max="2" width="130.75" style="16" customWidth="1"/>
    <col min="3" max="3" width="15.75" style="16" customWidth="1"/>
    <col min="4" max="16384" width="10.875" style="16"/>
  </cols>
  <sheetData>
    <row r="1" spans="1:4" ht="24" x14ac:dyDescent="0.25">
      <c r="A1" s="55" t="s">
        <v>4</v>
      </c>
      <c r="B1" s="55"/>
    </row>
    <row r="2" spans="1:4" ht="24" x14ac:dyDescent="0.25">
      <c r="A2" s="19"/>
      <c r="B2" s="19"/>
    </row>
    <row r="3" spans="1:4" s="51" customFormat="1" ht="12.75" x14ac:dyDescent="0.25">
      <c r="A3" s="13" t="s">
        <v>5</v>
      </c>
      <c r="B3" s="13" t="s">
        <v>6</v>
      </c>
      <c r="C3" s="13" t="s">
        <v>7</v>
      </c>
    </row>
    <row r="4" spans="1:4" s="52" customFormat="1" ht="38.25" x14ac:dyDescent="0.25">
      <c r="A4" s="14" t="s">
        <v>8</v>
      </c>
      <c r="B4" s="14" t="s">
        <v>9</v>
      </c>
      <c r="C4" s="50"/>
    </row>
    <row r="5" spans="1:4" s="52" customFormat="1" ht="38.25" x14ac:dyDescent="0.25">
      <c r="A5" s="14" t="s">
        <v>10</v>
      </c>
      <c r="B5" s="14" t="s">
        <v>11</v>
      </c>
      <c r="C5" s="50"/>
    </row>
    <row r="6" spans="1:4" s="52" customFormat="1" ht="12.75" x14ac:dyDescent="0.25">
      <c r="A6" s="14" t="s">
        <v>12</v>
      </c>
      <c r="B6" s="14" t="s">
        <v>13</v>
      </c>
      <c r="C6" s="50"/>
    </row>
    <row r="7" spans="1:4" s="52" customFormat="1" ht="25.5" x14ac:dyDescent="0.25">
      <c r="A7" s="14" t="s">
        <v>14</v>
      </c>
      <c r="B7" s="14" t="s">
        <v>15</v>
      </c>
      <c r="C7" s="50"/>
    </row>
    <row r="8" spans="1:4" s="52" customFormat="1" ht="38.25" x14ac:dyDescent="0.25">
      <c r="A8" s="14" t="s">
        <v>16</v>
      </c>
      <c r="B8" s="14" t="s">
        <v>17</v>
      </c>
      <c r="C8" s="50"/>
    </row>
    <row r="9" spans="1:4" s="52" customFormat="1" ht="38.25" x14ac:dyDescent="0.25">
      <c r="A9" s="14" t="s">
        <v>18</v>
      </c>
      <c r="B9" s="14" t="s">
        <v>19</v>
      </c>
      <c r="C9" s="50"/>
    </row>
    <row r="10" spans="1:4" s="52" customFormat="1" ht="25.5" x14ac:dyDescent="0.25">
      <c r="A10" s="14" t="s">
        <v>20</v>
      </c>
      <c r="B10" s="14" t="s">
        <v>21</v>
      </c>
      <c r="C10" s="50"/>
    </row>
    <row r="11" spans="1:4" s="52" customFormat="1" ht="25.5" x14ac:dyDescent="0.25">
      <c r="A11" s="14" t="s">
        <v>22</v>
      </c>
      <c r="B11" s="14" t="s">
        <v>23</v>
      </c>
      <c r="C11" s="50"/>
    </row>
    <row r="12" spans="1:4" s="52" customFormat="1" ht="25.5" x14ac:dyDescent="0.25">
      <c r="A12" s="14" t="s">
        <v>24</v>
      </c>
      <c r="B12" s="14" t="s">
        <v>25</v>
      </c>
      <c r="C12" s="50"/>
    </row>
    <row r="13" spans="1:4" s="52" customFormat="1" ht="25.5" x14ac:dyDescent="0.25">
      <c r="A13" s="14" t="s">
        <v>26</v>
      </c>
      <c r="B13" s="14" t="s">
        <v>27</v>
      </c>
      <c r="C13" s="50"/>
    </row>
    <row r="14" spans="1:4" s="52" customFormat="1" ht="12.75" x14ac:dyDescent="0.25">
      <c r="A14" s="14" t="s">
        <v>28</v>
      </c>
      <c r="B14" s="14" t="s">
        <v>29</v>
      </c>
      <c r="C14" s="50"/>
    </row>
    <row r="15" spans="1:4" s="52" customFormat="1" ht="51" x14ac:dyDescent="0.2">
      <c r="A15" s="14" t="s">
        <v>30</v>
      </c>
      <c r="B15" s="14" t="s">
        <v>31</v>
      </c>
      <c r="C15" s="50"/>
      <c r="D15" s="53"/>
    </row>
    <row r="16" spans="1:4" s="52" customFormat="1" ht="12.75" x14ac:dyDescent="0.25">
      <c r="A16" s="14" t="s">
        <v>32</v>
      </c>
      <c r="B16" s="14" t="s">
        <v>33</v>
      </c>
      <c r="C16" s="50"/>
    </row>
    <row r="17" spans="1:3" s="52" customFormat="1" ht="12.75" x14ac:dyDescent="0.25">
      <c r="A17" s="14" t="s">
        <v>34</v>
      </c>
      <c r="B17" s="48" t="s">
        <v>35</v>
      </c>
      <c r="C17" s="50"/>
    </row>
    <row r="18" spans="1:3" s="52" customFormat="1" ht="25.5" x14ac:dyDescent="0.25">
      <c r="A18" s="14" t="s">
        <v>36</v>
      </c>
      <c r="B18" s="14" t="s">
        <v>37</v>
      </c>
      <c r="C18" s="50"/>
    </row>
    <row r="19" spans="1:3" s="52" customFormat="1" ht="12.75" x14ac:dyDescent="0.25">
      <c r="A19" s="14" t="s">
        <v>38</v>
      </c>
      <c r="B19" s="14" t="s">
        <v>39</v>
      </c>
      <c r="C19" s="50"/>
    </row>
    <row r="20" spans="1:3" s="52" customFormat="1" ht="38.25" x14ac:dyDescent="0.25">
      <c r="A20" s="14" t="s">
        <v>40</v>
      </c>
      <c r="B20" s="14" t="s">
        <v>41</v>
      </c>
      <c r="C20" s="50"/>
    </row>
    <row r="21" spans="1:3" s="52" customFormat="1" ht="25.5" x14ac:dyDescent="0.25">
      <c r="A21" s="14" t="s">
        <v>42</v>
      </c>
      <c r="B21" s="14" t="s">
        <v>43</v>
      </c>
      <c r="C21" s="50"/>
    </row>
    <row r="22" spans="1:3" s="52" customFormat="1" ht="25.5" x14ac:dyDescent="0.25">
      <c r="A22" s="14" t="s">
        <v>44</v>
      </c>
      <c r="B22" s="14" t="s">
        <v>45</v>
      </c>
      <c r="C22" s="50"/>
    </row>
    <row r="23" spans="1:3" s="52" customFormat="1" ht="25.5" x14ac:dyDescent="0.25">
      <c r="A23" s="14" t="s">
        <v>46</v>
      </c>
      <c r="B23" s="48" t="s">
        <v>47</v>
      </c>
      <c r="C23" s="50"/>
    </row>
    <row r="24" spans="1:3" s="52" customFormat="1" ht="12.75" x14ac:dyDescent="0.25">
      <c r="A24" s="14" t="s">
        <v>48</v>
      </c>
      <c r="B24" s="48" t="s">
        <v>49</v>
      </c>
      <c r="C24" s="50"/>
    </row>
    <row r="25" spans="1:3" s="52" customFormat="1" ht="12.75" x14ac:dyDescent="0.25">
      <c r="A25" s="14" t="s">
        <v>50</v>
      </c>
      <c r="B25" s="48" t="s">
        <v>51</v>
      </c>
      <c r="C25" s="50"/>
    </row>
    <row r="26" spans="1:3" s="52" customFormat="1" ht="25.5" x14ac:dyDescent="0.25">
      <c r="A26" s="14" t="s">
        <v>52</v>
      </c>
      <c r="B26" s="48" t="s">
        <v>53</v>
      </c>
      <c r="C26" s="50"/>
    </row>
    <row r="27" spans="1:3" s="52" customFormat="1" ht="25.5" x14ac:dyDescent="0.25">
      <c r="A27" s="14" t="s">
        <v>54</v>
      </c>
      <c r="B27" s="14" t="s">
        <v>55</v>
      </c>
      <c r="C27" s="50"/>
    </row>
    <row r="28" spans="1:3" s="52" customFormat="1" ht="25.5" x14ac:dyDescent="0.25">
      <c r="A28" s="14" t="s">
        <v>56</v>
      </c>
      <c r="B28" s="48" t="s">
        <v>57</v>
      </c>
      <c r="C28" s="50"/>
    </row>
    <row r="29" spans="1:3" s="52" customFormat="1" ht="25.5" x14ac:dyDescent="0.25">
      <c r="A29" s="14" t="s">
        <v>58</v>
      </c>
      <c r="B29" s="14" t="s">
        <v>59</v>
      </c>
      <c r="C29" s="50"/>
    </row>
    <row r="30" spans="1:3" s="52" customFormat="1" ht="25.5" x14ac:dyDescent="0.25">
      <c r="A30" s="14" t="s">
        <v>60</v>
      </c>
      <c r="B30" s="14" t="s">
        <v>61</v>
      </c>
      <c r="C30" s="50"/>
    </row>
    <row r="31" spans="1:3" s="52" customFormat="1" ht="38.25" x14ac:dyDescent="0.25">
      <c r="A31" s="14" t="s">
        <v>62</v>
      </c>
      <c r="B31" s="14" t="s">
        <v>63</v>
      </c>
      <c r="C31" s="50"/>
    </row>
    <row r="32" spans="1:3" s="52" customFormat="1" ht="25.5" x14ac:dyDescent="0.25">
      <c r="A32" s="14" t="s">
        <v>64</v>
      </c>
      <c r="B32" s="14" t="s">
        <v>65</v>
      </c>
      <c r="C32" s="50"/>
    </row>
    <row r="33" spans="1:3" s="52" customFormat="1" ht="25.5" x14ac:dyDescent="0.25">
      <c r="A33" s="14" t="s">
        <v>66</v>
      </c>
      <c r="B33" s="14" t="s">
        <v>67</v>
      </c>
      <c r="C33" s="50"/>
    </row>
    <row r="34" spans="1:3" s="52" customFormat="1" ht="102" x14ac:dyDescent="0.25">
      <c r="A34" s="14" t="s">
        <v>68</v>
      </c>
      <c r="B34" s="14" t="s">
        <v>69</v>
      </c>
      <c r="C34" s="50"/>
    </row>
    <row r="35" spans="1:3" s="52" customFormat="1" ht="18.600000000000001" customHeight="1" x14ac:dyDescent="0.25">
      <c r="A35" s="14" t="s">
        <v>70</v>
      </c>
      <c r="B35" s="14" t="s">
        <v>71</v>
      </c>
      <c r="C35" s="50"/>
    </row>
    <row r="36" spans="1:3" s="52" customFormat="1" ht="12.75" x14ac:dyDescent="0.25">
      <c r="A36" s="14" t="s">
        <v>72</v>
      </c>
      <c r="B36" s="14" t="s">
        <v>73</v>
      </c>
      <c r="C36" s="50"/>
    </row>
    <row r="37" spans="1:3" s="52" customFormat="1" ht="25.5" x14ac:dyDescent="0.25">
      <c r="A37" s="14" t="s">
        <v>74</v>
      </c>
      <c r="B37" s="14" t="s">
        <v>75</v>
      </c>
      <c r="C37" s="50"/>
    </row>
    <row r="38" spans="1:3" s="52" customFormat="1" ht="25.5" x14ac:dyDescent="0.25">
      <c r="A38" s="14" t="s">
        <v>76</v>
      </c>
      <c r="B38" s="14" t="s">
        <v>77</v>
      </c>
      <c r="C38" s="50"/>
    </row>
    <row r="39" spans="1:3" s="52" customFormat="1" ht="25.5" x14ac:dyDescent="0.25">
      <c r="A39" s="14" t="s">
        <v>78</v>
      </c>
      <c r="B39" s="14" t="s">
        <v>79</v>
      </c>
      <c r="C39" s="50"/>
    </row>
    <row r="40" spans="1:3" s="52" customFormat="1" ht="38.25" x14ac:dyDescent="0.25">
      <c r="A40" s="14" t="s">
        <v>80</v>
      </c>
      <c r="B40" s="14" t="s">
        <v>81</v>
      </c>
      <c r="C40" s="50"/>
    </row>
    <row r="41" spans="1:3" s="52" customFormat="1" ht="12.75" x14ac:dyDescent="0.25">
      <c r="A41" s="14" t="s">
        <v>82</v>
      </c>
      <c r="B41" s="48" t="s">
        <v>83</v>
      </c>
      <c r="C41" s="50"/>
    </row>
    <row r="42" spans="1:3" s="52" customFormat="1" ht="12.75" x14ac:dyDescent="0.25">
      <c r="A42" s="14" t="s">
        <v>84</v>
      </c>
      <c r="B42" s="14" t="s">
        <v>85</v>
      </c>
      <c r="C42" s="50"/>
    </row>
    <row r="43" spans="1:3" s="52" customFormat="1" ht="12.75" x14ac:dyDescent="0.25"/>
  </sheetData>
  <sheetProtection algorithmName="SHA-512" hashValue="vVZ0oipZWKevhv4kezALUFaAylOAy2HqKjXjmbSQv4RbfmmLi1KoE6eicJpcM7Dbf8NwNqwHOOKQ2HpFrdOn9A==" saltValue="7ta0EYeRoJC+HPZf3gC0uQ==" spinCount="100000" sheet="1" objects="1" scenarios="1"/>
  <mergeCells count="1">
    <mergeCell ref="A1:B1"/>
  </mergeCells>
  <phoneticPr fontId="5" type="noConversion"/>
  <conditionalFormatting sqref="C4:C42">
    <cfRule type="containsText" dxfId="21" priority="1" operator="containsText" text="Nee">
      <formula>NOT(ISERROR(SEARCH("Nee",C4)))</formula>
    </cfRule>
    <cfRule type="containsText" dxfId="20"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CA66658-2BA5-4CF5-9FCB-A2C41E8CAE44}">
          <x14:formula1>
            <xm:f>Data!$A$1:$A$3</xm:f>
          </x14:formula1>
          <xm:sqref>C4:C42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DD122-6067-A242-B895-74A1AF4F21E2}">
  <dimension ref="A1:C26"/>
  <sheetViews>
    <sheetView workbookViewId="0">
      <pane ySplit="3" topLeftCell="A4" activePane="bottomLeft" state="frozen"/>
      <selection pane="bottomLeft" activeCell="E4" sqref="E4"/>
    </sheetView>
  </sheetViews>
  <sheetFormatPr defaultColWidth="10.875" defaultRowHeight="15.75" x14ac:dyDescent="0.25"/>
  <cols>
    <col min="1" max="1" width="4.75" style="16" customWidth="1"/>
    <col min="2" max="2" width="130.75" style="16" customWidth="1"/>
    <col min="3" max="3" width="15.75" style="16" customWidth="1"/>
    <col min="4" max="16384" width="10.875" style="16"/>
  </cols>
  <sheetData>
    <row r="1" spans="1:3" ht="24" x14ac:dyDescent="0.25">
      <c r="A1" s="55" t="s">
        <v>86</v>
      </c>
      <c r="B1" s="55"/>
    </row>
    <row r="2" spans="1:3" ht="24" x14ac:dyDescent="0.25">
      <c r="A2" s="19"/>
      <c r="B2" s="19"/>
    </row>
    <row r="3" spans="1:3" s="15" customFormat="1" x14ac:dyDescent="0.25">
      <c r="A3" s="18" t="s">
        <v>5</v>
      </c>
      <c r="B3" s="18" t="s">
        <v>6</v>
      </c>
      <c r="C3" s="18" t="s">
        <v>7</v>
      </c>
    </row>
    <row r="4" spans="1:3" ht="38.25" x14ac:dyDescent="0.25">
      <c r="A4" s="14" t="s">
        <v>87</v>
      </c>
      <c r="B4" s="14" t="s">
        <v>88</v>
      </c>
      <c r="C4" s="50"/>
    </row>
    <row r="5" spans="1:3" x14ac:dyDescent="0.25">
      <c r="A5" s="14" t="s">
        <v>89</v>
      </c>
      <c r="B5" s="14" t="s">
        <v>90</v>
      </c>
      <c r="C5" s="50"/>
    </row>
    <row r="6" spans="1:3" ht="25.5" x14ac:dyDescent="0.25">
      <c r="A6" s="14" t="s">
        <v>91</v>
      </c>
      <c r="B6" s="14" t="s">
        <v>92</v>
      </c>
      <c r="C6" s="50"/>
    </row>
    <row r="7" spans="1:3" ht="25.5" x14ac:dyDescent="0.25">
      <c r="A7" s="14" t="s">
        <v>93</v>
      </c>
      <c r="B7" s="14" t="s">
        <v>94</v>
      </c>
      <c r="C7" s="50"/>
    </row>
    <row r="8" spans="1:3" ht="25.5" x14ac:dyDescent="0.25">
      <c r="A8" s="14" t="s">
        <v>95</v>
      </c>
      <c r="B8" s="14" t="s">
        <v>96</v>
      </c>
      <c r="C8" s="50"/>
    </row>
    <row r="9" spans="1:3" ht="25.5" x14ac:dyDescent="0.25">
      <c r="A9" s="14" t="s">
        <v>97</v>
      </c>
      <c r="B9" s="14" t="s">
        <v>98</v>
      </c>
      <c r="C9" s="50"/>
    </row>
    <row r="10" spans="1:3" ht="25.5" x14ac:dyDescent="0.25">
      <c r="A10" s="14" t="s">
        <v>99</v>
      </c>
      <c r="B10" s="14" t="s">
        <v>100</v>
      </c>
      <c r="C10" s="50"/>
    </row>
    <row r="11" spans="1:3" ht="25.5" x14ac:dyDescent="0.25">
      <c r="A11" s="14" t="s">
        <v>101</v>
      </c>
      <c r="B11" s="14" t="s">
        <v>102</v>
      </c>
      <c r="C11" s="50"/>
    </row>
    <row r="12" spans="1:3" x14ac:dyDescent="0.25">
      <c r="A12" s="14" t="s">
        <v>103</v>
      </c>
      <c r="B12" s="14" t="s">
        <v>104</v>
      </c>
      <c r="C12" s="50"/>
    </row>
    <row r="13" spans="1:3" ht="25.5" x14ac:dyDescent="0.25">
      <c r="A13" s="14" t="s">
        <v>105</v>
      </c>
      <c r="B13" s="14" t="s">
        <v>106</v>
      </c>
      <c r="C13" s="50"/>
    </row>
    <row r="14" spans="1:3" ht="25.5" x14ac:dyDescent="0.25">
      <c r="A14" s="14" t="s">
        <v>107</v>
      </c>
      <c r="B14" s="14" t="s">
        <v>108</v>
      </c>
      <c r="C14" s="50"/>
    </row>
    <row r="15" spans="1:3" ht="38.25" x14ac:dyDescent="0.25">
      <c r="A15" s="14" t="s">
        <v>109</v>
      </c>
      <c r="B15" s="14" t="s">
        <v>110</v>
      </c>
      <c r="C15" s="50"/>
    </row>
    <row r="16" spans="1:3" x14ac:dyDescent="0.25">
      <c r="A16" s="14" t="s">
        <v>111</v>
      </c>
      <c r="B16" s="14" t="s">
        <v>112</v>
      </c>
      <c r="C16" s="50"/>
    </row>
    <row r="17" spans="1:3" x14ac:dyDescent="0.25">
      <c r="A17" s="14" t="s">
        <v>113</v>
      </c>
      <c r="B17" s="14" t="s">
        <v>114</v>
      </c>
      <c r="C17" s="50"/>
    </row>
    <row r="18" spans="1:3" ht="25.5" x14ac:dyDescent="0.25">
      <c r="A18" s="14" t="s">
        <v>115</v>
      </c>
      <c r="B18" s="14" t="s">
        <v>116</v>
      </c>
      <c r="C18" s="50"/>
    </row>
    <row r="19" spans="1:3" x14ac:dyDescent="0.25">
      <c r="A19" s="14" t="s">
        <v>117</v>
      </c>
      <c r="B19" s="14" t="s">
        <v>118</v>
      </c>
      <c r="C19" s="50"/>
    </row>
    <row r="20" spans="1:3" x14ac:dyDescent="0.25">
      <c r="A20" s="14" t="s">
        <v>119</v>
      </c>
      <c r="B20" s="14" t="s">
        <v>120</v>
      </c>
      <c r="C20" s="50"/>
    </row>
    <row r="21" spans="1:3" x14ac:dyDescent="0.25">
      <c r="A21" s="14" t="s">
        <v>121</v>
      </c>
      <c r="B21" s="14" t="s">
        <v>122</v>
      </c>
      <c r="C21" s="50"/>
    </row>
    <row r="22" spans="1:3" x14ac:dyDescent="0.25">
      <c r="A22" s="14" t="s">
        <v>123</v>
      </c>
      <c r="B22" s="14" t="s">
        <v>124</v>
      </c>
      <c r="C22" s="50"/>
    </row>
    <row r="23" spans="1:3" ht="38.25" x14ac:dyDescent="0.25">
      <c r="A23" s="14" t="s">
        <v>125</v>
      </c>
      <c r="B23" s="14" t="s">
        <v>126</v>
      </c>
      <c r="C23" s="50"/>
    </row>
    <row r="24" spans="1:3" ht="25.5" x14ac:dyDescent="0.25">
      <c r="A24" s="14" t="s">
        <v>127</v>
      </c>
      <c r="B24" s="14" t="s">
        <v>128</v>
      </c>
      <c r="C24" s="50"/>
    </row>
    <row r="25" spans="1:3" x14ac:dyDescent="0.25">
      <c r="A25" s="14" t="s">
        <v>129</v>
      </c>
      <c r="B25" s="14" t="s">
        <v>130</v>
      </c>
      <c r="C25" s="50"/>
    </row>
    <row r="26" spans="1:3" x14ac:dyDescent="0.25">
      <c r="A26" s="14" t="s">
        <v>131</v>
      </c>
      <c r="B26" s="14" t="s">
        <v>132</v>
      </c>
      <c r="C26" s="50"/>
    </row>
  </sheetData>
  <sheetProtection algorithmName="SHA-512" hashValue="39KRzR4WutOvkXx7bpifmJFWXpapGoohAfqUGaHgIZTy7zupPzFPdxD9jLQk1ZuRN2jtpQkCw02nZpY0UxoYlg==" saltValue="tmGYZ0WnW/SL9pS7wvKWgQ==" spinCount="100000" sheet="1" objects="1" scenarios="1"/>
  <mergeCells count="1">
    <mergeCell ref="A1:B1"/>
  </mergeCells>
  <phoneticPr fontId="5" type="noConversion"/>
  <conditionalFormatting sqref="C4:C26">
    <cfRule type="containsText" dxfId="19" priority="1" operator="containsText" text="Nee">
      <formula>NOT(ISERROR(SEARCH("Nee",C4)))</formula>
    </cfRule>
    <cfRule type="containsText" dxfId="18"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BF017B4-66EE-41D3-831F-C19E4513577A}">
          <x14:formula1>
            <xm:f>Data!$A$1:$A$3</xm:f>
          </x14:formula1>
          <xm:sqref>C4:C26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A06A8-7BFE-9640-9F66-2E9DBA3C7844}">
  <dimension ref="A1:C27"/>
  <sheetViews>
    <sheetView workbookViewId="0">
      <pane ySplit="3" topLeftCell="A13" activePane="bottomLeft" state="frozen"/>
      <selection pane="bottomLeft" activeCell="B30" sqref="B30"/>
    </sheetView>
  </sheetViews>
  <sheetFormatPr defaultColWidth="10.875" defaultRowHeight="15.75" x14ac:dyDescent="0.25"/>
  <cols>
    <col min="1" max="1" width="4.75" style="10" customWidth="1"/>
    <col min="2" max="2" width="130.75" style="10" customWidth="1"/>
    <col min="3" max="3" width="15.75" style="10" customWidth="1"/>
    <col min="4" max="16384" width="10.875" style="10"/>
  </cols>
  <sheetData>
    <row r="1" spans="1:3" ht="24" x14ac:dyDescent="0.25">
      <c r="A1" s="56" t="s">
        <v>133</v>
      </c>
      <c r="B1" s="56"/>
    </row>
    <row r="2" spans="1:3" ht="24" x14ac:dyDescent="0.25">
      <c r="A2" s="9"/>
      <c r="B2" s="9"/>
    </row>
    <row r="3" spans="1:3" s="11" customFormat="1" x14ac:dyDescent="0.25">
      <c r="A3" s="18" t="s">
        <v>5</v>
      </c>
      <c r="B3" s="18" t="s">
        <v>6</v>
      </c>
      <c r="C3" s="18" t="s">
        <v>7</v>
      </c>
    </row>
    <row r="4" spans="1:3" ht="89.25" x14ac:dyDescent="0.25">
      <c r="A4" s="14" t="s">
        <v>134</v>
      </c>
      <c r="B4" s="14" t="s">
        <v>135</v>
      </c>
      <c r="C4" s="50"/>
    </row>
    <row r="5" spans="1:3" ht="25.5" x14ac:dyDescent="0.25">
      <c r="A5" s="14" t="s">
        <v>136</v>
      </c>
      <c r="B5" s="14" t="s">
        <v>137</v>
      </c>
      <c r="C5" s="50"/>
    </row>
    <row r="6" spans="1:3" ht="25.5" x14ac:dyDescent="0.25">
      <c r="A6" s="14" t="s">
        <v>138</v>
      </c>
      <c r="B6" s="14" t="s">
        <v>139</v>
      </c>
      <c r="C6" s="50"/>
    </row>
    <row r="7" spans="1:3" ht="25.5" x14ac:dyDescent="0.25">
      <c r="A7" s="14" t="s">
        <v>140</v>
      </c>
      <c r="B7" s="14" t="s">
        <v>141</v>
      </c>
      <c r="C7" s="50"/>
    </row>
    <row r="8" spans="1:3" ht="25.5" x14ac:dyDescent="0.25">
      <c r="A8" s="14" t="s">
        <v>142</v>
      </c>
      <c r="B8" s="14" t="s">
        <v>143</v>
      </c>
      <c r="C8" s="50"/>
    </row>
    <row r="9" spans="1:3" ht="25.5" x14ac:dyDescent="0.25">
      <c r="A9" s="14" t="s">
        <v>144</v>
      </c>
      <c r="B9" s="14" t="s">
        <v>145</v>
      </c>
      <c r="C9" s="50"/>
    </row>
    <row r="10" spans="1:3" x14ac:dyDescent="0.25">
      <c r="A10" s="14" t="s">
        <v>146</v>
      </c>
      <c r="B10" s="14" t="s">
        <v>147</v>
      </c>
      <c r="C10" s="50"/>
    </row>
    <row r="11" spans="1:3" ht="25.5" x14ac:dyDescent="0.25">
      <c r="A11" s="14" t="s">
        <v>148</v>
      </c>
      <c r="B11" s="14" t="s">
        <v>149</v>
      </c>
      <c r="C11" s="50"/>
    </row>
    <row r="12" spans="1:3" ht="25.5" x14ac:dyDescent="0.25">
      <c r="A12" s="14" t="s">
        <v>150</v>
      </c>
      <c r="B12" s="14" t="s">
        <v>151</v>
      </c>
      <c r="C12" s="50"/>
    </row>
    <row r="13" spans="1:3" x14ac:dyDescent="0.25">
      <c r="A13" s="14" t="s">
        <v>152</v>
      </c>
      <c r="B13" s="14" t="s">
        <v>153</v>
      </c>
      <c r="C13" s="50"/>
    </row>
    <row r="14" spans="1:3" x14ac:dyDescent="0.25">
      <c r="A14" s="14" t="s">
        <v>154</v>
      </c>
      <c r="B14" s="14" t="s">
        <v>155</v>
      </c>
      <c r="C14" s="50"/>
    </row>
    <row r="15" spans="1:3" x14ac:dyDescent="0.25">
      <c r="A15" s="14" t="s">
        <v>156</v>
      </c>
      <c r="B15" s="14" t="s">
        <v>157</v>
      </c>
      <c r="C15" s="50"/>
    </row>
    <row r="16" spans="1:3" ht="38.25" x14ac:dyDescent="0.25">
      <c r="A16" s="14" t="s">
        <v>158</v>
      </c>
      <c r="B16" s="14" t="s">
        <v>159</v>
      </c>
      <c r="C16" s="50"/>
    </row>
    <row r="17" spans="1:3" x14ac:dyDescent="0.25">
      <c r="A17" s="14" t="s">
        <v>160</v>
      </c>
      <c r="B17" s="14" t="s">
        <v>161</v>
      </c>
      <c r="C17" s="50"/>
    </row>
    <row r="18" spans="1:3" x14ac:dyDescent="0.25">
      <c r="A18" s="14" t="s">
        <v>162</v>
      </c>
      <c r="B18" s="14" t="s">
        <v>163</v>
      </c>
      <c r="C18" s="50"/>
    </row>
    <row r="19" spans="1:3" x14ac:dyDescent="0.25">
      <c r="A19" s="14" t="s">
        <v>164</v>
      </c>
      <c r="B19" s="14" t="s">
        <v>165</v>
      </c>
      <c r="C19" s="50"/>
    </row>
    <row r="20" spans="1:3" ht="25.5" x14ac:dyDescent="0.25">
      <c r="A20" s="14" t="s">
        <v>166</v>
      </c>
      <c r="B20" s="14" t="s">
        <v>167</v>
      </c>
      <c r="C20" s="50"/>
    </row>
    <row r="21" spans="1:3" x14ac:dyDescent="0.25">
      <c r="A21" s="14" t="s">
        <v>168</v>
      </c>
      <c r="B21" s="14" t="s">
        <v>169</v>
      </c>
      <c r="C21" s="50"/>
    </row>
    <row r="22" spans="1:3" ht="25.5" x14ac:dyDescent="0.25">
      <c r="A22" s="14" t="s">
        <v>170</v>
      </c>
      <c r="B22" s="14" t="s">
        <v>171</v>
      </c>
      <c r="C22" s="50"/>
    </row>
    <row r="23" spans="1:3" x14ac:dyDescent="0.25">
      <c r="A23" s="14" t="s">
        <v>172</v>
      </c>
      <c r="B23" s="14" t="s">
        <v>174</v>
      </c>
      <c r="C23" s="50"/>
    </row>
    <row r="24" spans="1:3" ht="25.5" x14ac:dyDescent="0.25">
      <c r="A24" s="14" t="s">
        <v>173</v>
      </c>
      <c r="B24" s="14" t="s">
        <v>176</v>
      </c>
      <c r="C24" s="50"/>
    </row>
    <row r="25" spans="1:3" x14ac:dyDescent="0.25">
      <c r="A25" s="14" t="s">
        <v>175</v>
      </c>
      <c r="B25" s="14" t="s">
        <v>178</v>
      </c>
      <c r="C25" s="50"/>
    </row>
    <row r="26" spans="1:3" ht="25.5" x14ac:dyDescent="0.25">
      <c r="A26" s="14" t="s">
        <v>177</v>
      </c>
      <c r="B26" s="14" t="s">
        <v>180</v>
      </c>
      <c r="C26" s="50"/>
    </row>
    <row r="27" spans="1:3" x14ac:dyDescent="0.25">
      <c r="A27" s="14" t="s">
        <v>179</v>
      </c>
      <c r="B27" s="14" t="s">
        <v>181</v>
      </c>
      <c r="C27" s="50"/>
    </row>
  </sheetData>
  <sheetProtection algorithmName="SHA-512" hashValue="bTWqplpsGLjMVg0UhvPA61+mT0jF3yfQ/988GahJlbk9PSXZVqzyj8cTinXPyQUk6APUTvCluBhugfjvSPsSsw==" saltValue="upZuMzdQg/kNIohiEK7dkg==" spinCount="100000" sheet="1" objects="1" scenarios="1"/>
  <mergeCells count="1">
    <mergeCell ref="A1:B1"/>
  </mergeCells>
  <phoneticPr fontId="5" type="noConversion"/>
  <conditionalFormatting sqref="C4">
    <cfRule type="colorScale" priority="6">
      <colorScale>
        <cfvo type="min"/>
        <cfvo type="percentile" val="50"/>
        <cfvo type="max"/>
        <color rgb="FFF8696B"/>
        <color rgb="FFFFEB84"/>
        <color rgb="FF63BE7B"/>
      </colorScale>
    </cfRule>
  </conditionalFormatting>
  <conditionalFormatting sqref="C4:C27">
    <cfRule type="containsText" dxfId="17" priority="1" operator="containsText" text="Nee">
      <formula>NOT(ISERROR(SEARCH("Nee",C4)))</formula>
    </cfRule>
    <cfRule type="containsText" dxfId="16" priority="2" operator="containsText" text="Ja">
      <formula>NOT(ISERROR(SEARCH("Ja",C4)))</formula>
    </cfRule>
  </conditionalFormatting>
  <conditionalFormatting sqref="C5:C27">
    <cfRule type="colorScale" priority="11">
      <colorScale>
        <cfvo type="min"/>
        <cfvo type="percentile" val="50"/>
        <cfvo type="max"/>
        <color rgb="FFF8696B"/>
        <color rgb="FFFFEB84"/>
        <color rgb="FF63BE7B"/>
      </colorScale>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BE57734-4FA1-412F-8D45-E10D2009F2BB}">
          <x14:formula1>
            <xm:f>Data!$A$1:$A$3</xm:f>
          </x14:formula1>
          <xm:sqref>C4:C27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7D74C-99DD-1B44-B126-9A5E885E64FF}">
  <dimension ref="A1:C17"/>
  <sheetViews>
    <sheetView workbookViewId="0">
      <pane ySplit="3" topLeftCell="A4" activePane="bottomLeft" state="frozen"/>
      <selection pane="bottomLeft" activeCell="B20" sqref="B20"/>
    </sheetView>
  </sheetViews>
  <sheetFormatPr defaultColWidth="10.875" defaultRowHeight="15.75" x14ac:dyDescent="0.25"/>
  <cols>
    <col min="1" max="1" width="4.75" style="16" customWidth="1"/>
    <col min="2" max="2" width="138.5" style="16" bestFit="1" customWidth="1"/>
    <col min="3" max="3" width="15.75" style="16" customWidth="1"/>
    <col min="4" max="16384" width="10.875" style="16"/>
  </cols>
  <sheetData>
    <row r="1" spans="1:3" ht="24" x14ac:dyDescent="0.25">
      <c r="A1" s="55" t="s">
        <v>182</v>
      </c>
      <c r="B1" s="55"/>
    </row>
    <row r="2" spans="1:3" ht="24" x14ac:dyDescent="0.25">
      <c r="A2" s="19"/>
      <c r="B2" s="19"/>
    </row>
    <row r="3" spans="1:3" s="15" customFormat="1" x14ac:dyDescent="0.25">
      <c r="A3" s="18" t="s">
        <v>5</v>
      </c>
      <c r="B3" s="18" t="s">
        <v>6</v>
      </c>
      <c r="C3" s="18" t="s">
        <v>7</v>
      </c>
    </row>
    <row r="4" spans="1:3" x14ac:dyDescent="0.25">
      <c r="A4" s="14" t="s">
        <v>183</v>
      </c>
      <c r="B4" s="14" t="s">
        <v>184</v>
      </c>
      <c r="C4" s="50"/>
    </row>
    <row r="5" spans="1:3" x14ac:dyDescent="0.25">
      <c r="A5" s="14" t="s">
        <v>185</v>
      </c>
      <c r="B5" s="14" t="s">
        <v>186</v>
      </c>
      <c r="C5" s="50"/>
    </row>
    <row r="6" spans="1:3" x14ac:dyDescent="0.25">
      <c r="A6" s="14" t="s">
        <v>187</v>
      </c>
      <c r="B6" s="14" t="s">
        <v>188</v>
      </c>
      <c r="C6" s="50"/>
    </row>
    <row r="7" spans="1:3" x14ac:dyDescent="0.25">
      <c r="A7" s="14" t="s">
        <v>189</v>
      </c>
      <c r="B7" s="14" t="s">
        <v>190</v>
      </c>
      <c r="C7" s="50"/>
    </row>
    <row r="8" spans="1:3" x14ac:dyDescent="0.25">
      <c r="A8" s="14" t="s">
        <v>191</v>
      </c>
      <c r="B8" s="14" t="s">
        <v>192</v>
      </c>
      <c r="C8" s="50"/>
    </row>
    <row r="9" spans="1:3" x14ac:dyDescent="0.25">
      <c r="A9" s="14" t="s">
        <v>193</v>
      </c>
      <c r="B9" s="14" t="s">
        <v>194</v>
      </c>
      <c r="C9" s="50"/>
    </row>
    <row r="10" spans="1:3" ht="25.5" x14ac:dyDescent="0.25">
      <c r="A10" s="14" t="s">
        <v>195</v>
      </c>
      <c r="B10" s="14" t="s">
        <v>196</v>
      </c>
      <c r="C10" s="50"/>
    </row>
    <row r="11" spans="1:3" x14ac:dyDescent="0.25">
      <c r="A11" s="14" t="s">
        <v>197</v>
      </c>
      <c r="B11" s="14" t="s">
        <v>198</v>
      </c>
      <c r="C11" s="50"/>
    </row>
    <row r="12" spans="1:3" x14ac:dyDescent="0.25">
      <c r="A12" s="14" t="s">
        <v>199</v>
      </c>
      <c r="B12" s="14" t="s">
        <v>200</v>
      </c>
      <c r="C12" s="50"/>
    </row>
    <row r="13" spans="1:3" x14ac:dyDescent="0.25">
      <c r="A13" s="14" t="s">
        <v>201</v>
      </c>
      <c r="B13" s="14" t="s">
        <v>202</v>
      </c>
      <c r="C13" s="50"/>
    </row>
    <row r="14" spans="1:3" x14ac:dyDescent="0.25">
      <c r="A14" s="14" t="s">
        <v>203</v>
      </c>
      <c r="B14" s="14" t="s">
        <v>204</v>
      </c>
      <c r="C14" s="50"/>
    </row>
    <row r="15" spans="1:3" ht="25.5" x14ac:dyDescent="0.25">
      <c r="A15" s="14" t="s">
        <v>205</v>
      </c>
      <c r="B15" s="14" t="s">
        <v>206</v>
      </c>
      <c r="C15" s="50"/>
    </row>
    <row r="16" spans="1:3" x14ac:dyDescent="0.25">
      <c r="A16" s="14" t="s">
        <v>207</v>
      </c>
      <c r="B16" s="14" t="s">
        <v>208</v>
      </c>
      <c r="C16" s="50"/>
    </row>
    <row r="17" spans="1:3" x14ac:dyDescent="0.25">
      <c r="A17" s="14" t="s">
        <v>209</v>
      </c>
      <c r="B17" s="14" t="s">
        <v>210</v>
      </c>
      <c r="C17" s="50"/>
    </row>
  </sheetData>
  <sheetProtection algorithmName="SHA-512" hashValue="XB5C5QzhKfWkCUclgso1hqb7x2pb8MFDmuNmOmLo92N9bZ0l0LvrREvsqcLntqix7ciQW+SX4AhdsYpBveN9oQ==" saltValue="f/1Um850u0lKfw+0+9LwzQ==" spinCount="100000" sheet="1" objects="1" scenarios="1"/>
  <mergeCells count="1">
    <mergeCell ref="A1:B1"/>
  </mergeCells>
  <phoneticPr fontId="5" type="noConversion"/>
  <conditionalFormatting sqref="C4:C17">
    <cfRule type="containsText" dxfId="15" priority="1" operator="containsText" text="Nee">
      <formula>NOT(ISERROR(SEARCH("Nee",C4)))</formula>
    </cfRule>
    <cfRule type="containsText" dxfId="14"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6265FD4-E88B-4E9E-89BE-CAD2B2B5BC1C}">
          <x14:formula1>
            <xm:f>Data!$A$1:$A$3</xm:f>
          </x14:formula1>
          <xm:sqref>C4:C17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6D7E-FE98-AC4A-841A-0E189891A325}">
  <dimension ref="A1:C88"/>
  <sheetViews>
    <sheetView workbookViewId="0">
      <pane ySplit="3" topLeftCell="A4" activePane="bottomLeft" state="frozen"/>
      <selection pane="bottomLeft" activeCell="C4" sqref="C4"/>
    </sheetView>
  </sheetViews>
  <sheetFormatPr defaultColWidth="10.875" defaultRowHeight="15.75" x14ac:dyDescent="0.25"/>
  <cols>
    <col min="1" max="1" width="4.75" style="29" customWidth="1"/>
    <col min="2" max="2" width="130.75" style="29" customWidth="1"/>
    <col min="3" max="3" width="15.75" style="29" customWidth="1"/>
    <col min="4" max="16384" width="10.875" style="29"/>
  </cols>
  <sheetData>
    <row r="1" spans="1:3" ht="24" x14ac:dyDescent="0.25">
      <c r="A1" s="56" t="s">
        <v>211</v>
      </c>
      <c r="B1" s="56"/>
    </row>
    <row r="2" spans="1:3" ht="24" x14ac:dyDescent="0.25">
      <c r="A2" s="9"/>
      <c r="B2" s="9"/>
    </row>
    <row r="3" spans="1:3" s="36" customFormat="1" x14ac:dyDescent="0.25">
      <c r="A3" s="18" t="s">
        <v>5</v>
      </c>
      <c r="B3" s="18" t="s">
        <v>6</v>
      </c>
      <c r="C3" s="18" t="s">
        <v>7</v>
      </c>
    </row>
    <row r="4" spans="1:3" x14ac:dyDescent="0.25">
      <c r="A4" s="21" t="s">
        <v>212</v>
      </c>
      <c r="B4" s="21" t="s">
        <v>213</v>
      </c>
      <c r="C4" s="54"/>
    </row>
    <row r="5" spans="1:3" ht="38.25" customHeight="1" x14ac:dyDescent="0.25">
      <c r="A5" s="21" t="s">
        <v>214</v>
      </c>
      <c r="B5" s="26" t="s">
        <v>215</v>
      </c>
      <c r="C5" s="50"/>
    </row>
    <row r="6" spans="1:3" x14ac:dyDescent="0.25">
      <c r="A6" s="60" t="s">
        <v>216</v>
      </c>
      <c r="B6" s="37" t="s">
        <v>217</v>
      </c>
      <c r="C6" s="57"/>
    </row>
    <row r="7" spans="1:3" x14ac:dyDescent="0.25">
      <c r="A7" s="61"/>
      <c r="B7" s="38" t="s">
        <v>218</v>
      </c>
      <c r="C7" s="58"/>
    </row>
    <row r="8" spans="1:3" x14ac:dyDescent="0.25">
      <c r="A8" s="61"/>
      <c r="B8" s="38" t="s">
        <v>219</v>
      </c>
      <c r="C8" s="58"/>
    </row>
    <row r="9" spans="1:3" x14ac:dyDescent="0.25">
      <c r="A9" s="61"/>
      <c r="B9" s="38" t="s">
        <v>220</v>
      </c>
      <c r="C9" s="58"/>
    </row>
    <row r="10" spans="1:3" x14ac:dyDescent="0.25">
      <c r="A10" s="61"/>
      <c r="B10" s="38" t="s">
        <v>221</v>
      </c>
      <c r="C10" s="58"/>
    </row>
    <row r="11" spans="1:3" x14ac:dyDescent="0.25">
      <c r="A11" s="61"/>
      <c r="B11" s="38" t="s">
        <v>222</v>
      </c>
      <c r="C11" s="58"/>
    </row>
    <row r="12" spans="1:3" x14ac:dyDescent="0.25">
      <c r="A12" s="61"/>
      <c r="B12" s="38" t="s">
        <v>223</v>
      </c>
      <c r="C12" s="58"/>
    </row>
    <row r="13" spans="1:3" x14ac:dyDescent="0.25">
      <c r="A13" s="61"/>
      <c r="B13" s="38" t="s">
        <v>224</v>
      </c>
      <c r="C13" s="58"/>
    </row>
    <row r="14" spans="1:3" x14ac:dyDescent="0.25">
      <c r="A14" s="62"/>
      <c r="B14" s="39" t="s">
        <v>225</v>
      </c>
      <c r="C14" s="59"/>
    </row>
    <row r="15" spans="1:3" x14ac:dyDescent="0.25">
      <c r="A15" s="21" t="s">
        <v>226</v>
      </c>
      <c r="B15" s="27" t="s">
        <v>227</v>
      </c>
      <c r="C15" s="50"/>
    </row>
    <row r="16" spans="1:3" x14ac:dyDescent="0.25">
      <c r="A16" s="21" t="s">
        <v>228</v>
      </c>
      <c r="B16" s="14" t="s">
        <v>229</v>
      </c>
      <c r="C16" s="50"/>
    </row>
    <row r="17" spans="1:3" ht="25.5" customHeight="1" x14ac:dyDescent="0.25">
      <c r="A17" s="21" t="s">
        <v>230</v>
      </c>
      <c r="B17" s="14" t="s">
        <v>231</v>
      </c>
      <c r="C17" s="50"/>
    </row>
    <row r="18" spans="1:3" x14ac:dyDescent="0.25">
      <c r="A18" s="21" t="s">
        <v>232</v>
      </c>
      <c r="B18" s="14" t="s">
        <v>233</v>
      </c>
      <c r="C18" s="50"/>
    </row>
    <row r="19" spans="1:3" x14ac:dyDescent="0.25">
      <c r="A19" s="21" t="s">
        <v>234</v>
      </c>
      <c r="B19" s="14" t="s">
        <v>235</v>
      </c>
      <c r="C19" s="50"/>
    </row>
    <row r="20" spans="1:3" ht="25.5" customHeight="1" x14ac:dyDescent="0.25">
      <c r="A20" s="21" t="s">
        <v>236</v>
      </c>
      <c r="B20" s="14" t="s">
        <v>237</v>
      </c>
      <c r="C20" s="50"/>
    </row>
    <row r="21" spans="1:3" x14ac:dyDescent="0.25">
      <c r="A21" s="1"/>
      <c r="B21" s="1"/>
      <c r="C21" s="1"/>
    </row>
    <row r="22" spans="1:3" x14ac:dyDescent="0.25">
      <c r="A22" s="1"/>
      <c r="B22" s="1"/>
      <c r="C22" s="1"/>
    </row>
    <row r="23" spans="1:3" x14ac:dyDescent="0.25">
      <c r="A23" s="1"/>
      <c r="B23" s="1"/>
      <c r="C23" s="1"/>
    </row>
    <row r="24" spans="1:3" x14ac:dyDescent="0.25">
      <c r="A24" s="1"/>
      <c r="B24" s="1"/>
      <c r="C24" s="1"/>
    </row>
    <row r="25" spans="1:3" x14ac:dyDescent="0.25">
      <c r="A25" s="1"/>
      <c r="B25" s="1"/>
      <c r="C25" s="1"/>
    </row>
    <row r="26" spans="1:3" x14ac:dyDescent="0.25">
      <c r="A26" s="1"/>
      <c r="B26" s="1"/>
      <c r="C26" s="1"/>
    </row>
    <row r="27" spans="1:3" x14ac:dyDescent="0.25">
      <c r="A27" s="1"/>
      <c r="B27" s="1"/>
      <c r="C27" s="1"/>
    </row>
    <row r="28" spans="1:3" x14ac:dyDescent="0.25">
      <c r="A28" s="1"/>
      <c r="B28" s="1"/>
      <c r="C28" s="1"/>
    </row>
    <row r="29" spans="1:3" x14ac:dyDescent="0.25">
      <c r="A29" s="1"/>
      <c r="B29" s="1"/>
      <c r="C29" s="1"/>
    </row>
    <row r="30" spans="1:3" x14ac:dyDescent="0.25">
      <c r="A30" s="1"/>
      <c r="B30" s="1"/>
      <c r="C30" s="1"/>
    </row>
    <row r="31" spans="1:3" x14ac:dyDescent="0.25">
      <c r="A31" s="1"/>
      <c r="B31" s="1"/>
      <c r="C31" s="1"/>
    </row>
    <row r="32" spans="1:3" x14ac:dyDescent="0.25">
      <c r="A32" s="1"/>
      <c r="B32" s="1"/>
      <c r="C32" s="1"/>
    </row>
    <row r="33" spans="1:3" x14ac:dyDescent="0.25">
      <c r="A33" s="1"/>
      <c r="B33" s="1"/>
      <c r="C33" s="1"/>
    </row>
    <row r="34" spans="1:3" x14ac:dyDescent="0.25">
      <c r="A34" s="1"/>
      <c r="B34" s="1"/>
      <c r="C34" s="1"/>
    </row>
    <row r="35" spans="1:3" x14ac:dyDescent="0.25">
      <c r="A35" s="1"/>
      <c r="B35" s="1"/>
      <c r="C35" s="1"/>
    </row>
    <row r="36" spans="1:3" x14ac:dyDescent="0.25">
      <c r="A36" s="1"/>
      <c r="B36" s="1"/>
      <c r="C36" s="1"/>
    </row>
    <row r="37" spans="1:3" x14ac:dyDescent="0.25">
      <c r="A37" s="1"/>
      <c r="B37" s="1"/>
      <c r="C37" s="1"/>
    </row>
    <row r="38" spans="1:3" x14ac:dyDescent="0.25">
      <c r="A38" s="1"/>
      <c r="B38" s="1"/>
      <c r="C38" s="1"/>
    </row>
    <row r="39" spans="1:3" x14ac:dyDescent="0.25">
      <c r="A39" s="1"/>
      <c r="B39" s="1"/>
      <c r="C39" s="1"/>
    </row>
    <row r="40" spans="1:3" x14ac:dyDescent="0.25">
      <c r="A40" s="1"/>
      <c r="B40" s="1"/>
      <c r="C40" s="1"/>
    </row>
    <row r="41" spans="1:3" x14ac:dyDescent="0.25">
      <c r="A41" s="1"/>
      <c r="B41" s="1"/>
      <c r="C41" s="1"/>
    </row>
    <row r="42" spans="1:3" x14ac:dyDescent="0.25">
      <c r="A42" s="1"/>
      <c r="B42" s="1"/>
      <c r="C42" s="1"/>
    </row>
    <row r="43" spans="1:3" x14ac:dyDescent="0.25">
      <c r="A43" s="1"/>
      <c r="B43" s="1"/>
      <c r="C43" s="1"/>
    </row>
    <row r="44" spans="1:3" x14ac:dyDescent="0.25">
      <c r="A44" s="1"/>
      <c r="B44" s="1"/>
      <c r="C44" s="1"/>
    </row>
    <row r="45" spans="1:3" x14ac:dyDescent="0.25">
      <c r="A45" s="1"/>
      <c r="B45" s="1"/>
      <c r="C45" s="1"/>
    </row>
    <row r="46" spans="1:3" x14ac:dyDescent="0.25">
      <c r="A46" s="1"/>
      <c r="B46" s="1"/>
      <c r="C46" s="1"/>
    </row>
    <row r="47" spans="1:3" x14ac:dyDescent="0.25">
      <c r="A47" s="1"/>
      <c r="B47" s="1"/>
      <c r="C47" s="1"/>
    </row>
    <row r="48" spans="1:3" x14ac:dyDescent="0.25">
      <c r="A48" s="1"/>
      <c r="B48" s="1"/>
      <c r="C48" s="1"/>
    </row>
    <row r="49" spans="1:3" x14ac:dyDescent="0.25">
      <c r="A49" s="1"/>
      <c r="B49" s="1"/>
      <c r="C49" s="1"/>
    </row>
    <row r="50" spans="1:3" x14ac:dyDescent="0.25">
      <c r="A50" s="1"/>
      <c r="B50" s="1"/>
      <c r="C50" s="1"/>
    </row>
    <row r="51" spans="1:3" x14ac:dyDescent="0.25">
      <c r="A51" s="1"/>
      <c r="B51" s="1"/>
      <c r="C51" s="1"/>
    </row>
    <row r="52" spans="1:3" x14ac:dyDescent="0.25">
      <c r="A52" s="1"/>
      <c r="B52" s="1"/>
      <c r="C52" s="1"/>
    </row>
    <row r="53" spans="1:3" x14ac:dyDescent="0.25">
      <c r="A53" s="1"/>
      <c r="B53" s="1"/>
      <c r="C53" s="1"/>
    </row>
    <row r="54" spans="1:3" x14ac:dyDescent="0.25">
      <c r="A54" s="1"/>
      <c r="B54" s="1"/>
      <c r="C54" s="1"/>
    </row>
    <row r="55" spans="1:3" x14ac:dyDescent="0.25">
      <c r="A55" s="1"/>
      <c r="B55" s="1"/>
      <c r="C55" s="1"/>
    </row>
    <row r="56" spans="1:3" x14ac:dyDescent="0.25">
      <c r="A56" s="1"/>
      <c r="B56" s="1"/>
      <c r="C56" s="1"/>
    </row>
    <row r="57" spans="1:3" x14ac:dyDescent="0.25">
      <c r="A57" s="1"/>
      <c r="B57" s="3"/>
      <c r="C57" s="1"/>
    </row>
    <row r="58" spans="1:3" x14ac:dyDescent="0.25">
      <c r="A58" s="1"/>
      <c r="B58" s="1"/>
      <c r="C58" s="1"/>
    </row>
    <row r="59" spans="1:3" x14ac:dyDescent="0.25">
      <c r="A59" s="1"/>
      <c r="B59" s="1"/>
      <c r="C59" s="1"/>
    </row>
    <row r="60" spans="1:3" x14ac:dyDescent="0.25">
      <c r="A60" s="1"/>
      <c r="B60" s="1"/>
      <c r="C60" s="1"/>
    </row>
    <row r="61" spans="1:3" x14ac:dyDescent="0.25">
      <c r="A61" s="1"/>
      <c r="B61" s="1"/>
      <c r="C61" s="1"/>
    </row>
    <row r="62" spans="1:3" x14ac:dyDescent="0.25">
      <c r="A62" s="1"/>
      <c r="B62" s="1"/>
      <c r="C62" s="1"/>
    </row>
    <row r="63" spans="1:3" x14ac:dyDescent="0.25">
      <c r="A63" s="1"/>
      <c r="B63" s="1"/>
      <c r="C63" s="1"/>
    </row>
    <row r="64" spans="1:3" x14ac:dyDescent="0.25">
      <c r="A64" s="1"/>
      <c r="B64" s="1"/>
      <c r="C64" s="1"/>
    </row>
    <row r="65" spans="1:3" x14ac:dyDescent="0.25">
      <c r="A65" s="1"/>
      <c r="B65" s="1"/>
      <c r="C65" s="1"/>
    </row>
    <row r="66" spans="1:3" x14ac:dyDescent="0.25">
      <c r="A66" s="1"/>
      <c r="B66" s="1"/>
      <c r="C66" s="1"/>
    </row>
    <row r="67" spans="1:3" x14ac:dyDescent="0.25">
      <c r="A67" s="1"/>
      <c r="B67" s="1"/>
      <c r="C67" s="1"/>
    </row>
    <row r="68" spans="1:3" x14ac:dyDescent="0.25">
      <c r="A68" s="1"/>
      <c r="B68" s="1"/>
      <c r="C68" s="1"/>
    </row>
    <row r="69" spans="1:3" x14ac:dyDescent="0.25">
      <c r="A69" s="1"/>
      <c r="B69" s="1"/>
      <c r="C69" s="1"/>
    </row>
    <row r="70" spans="1:3" x14ac:dyDescent="0.25">
      <c r="A70" s="1"/>
      <c r="B70" s="1"/>
      <c r="C70" s="1"/>
    </row>
    <row r="71" spans="1:3" x14ac:dyDescent="0.25">
      <c r="A71" s="1"/>
      <c r="B71" s="1"/>
      <c r="C71" s="1"/>
    </row>
    <row r="72" spans="1:3" x14ac:dyDescent="0.25">
      <c r="A72" s="1"/>
      <c r="B72" s="1"/>
      <c r="C72" s="1"/>
    </row>
    <row r="73" spans="1:3" x14ac:dyDescent="0.25">
      <c r="A73" s="1"/>
      <c r="B73" s="1"/>
      <c r="C73" s="1"/>
    </row>
    <row r="74" spans="1:3" x14ac:dyDescent="0.25">
      <c r="A74" s="1"/>
      <c r="B74" s="1"/>
      <c r="C74" s="1"/>
    </row>
    <row r="75" spans="1:3" x14ac:dyDescent="0.25">
      <c r="A75" s="1"/>
      <c r="B75" s="1"/>
      <c r="C75" s="1"/>
    </row>
    <row r="76" spans="1:3" x14ac:dyDescent="0.25">
      <c r="A76" s="1"/>
      <c r="B76" s="1"/>
      <c r="C76" s="1"/>
    </row>
    <row r="77" spans="1:3" x14ac:dyDescent="0.25">
      <c r="A77" s="1"/>
      <c r="B77" s="1"/>
      <c r="C77" s="1"/>
    </row>
    <row r="78" spans="1:3" x14ac:dyDescent="0.25">
      <c r="A78" s="1"/>
      <c r="B78" s="1"/>
      <c r="C78" s="1"/>
    </row>
    <row r="79" spans="1:3" x14ac:dyDescent="0.25">
      <c r="A79" s="1"/>
      <c r="B79" s="1"/>
      <c r="C79" s="1"/>
    </row>
    <row r="80" spans="1:3" x14ac:dyDescent="0.25">
      <c r="A80" s="1"/>
      <c r="B80" s="1"/>
      <c r="C80" s="1"/>
    </row>
    <row r="81" spans="1:3" x14ac:dyDescent="0.25">
      <c r="A81" s="1"/>
      <c r="B81" s="1"/>
      <c r="C81" s="1"/>
    </row>
    <row r="82" spans="1:3" x14ac:dyDescent="0.25">
      <c r="A82" s="1"/>
      <c r="B82" s="1"/>
      <c r="C82" s="1"/>
    </row>
    <row r="83" spans="1:3" x14ac:dyDescent="0.25">
      <c r="A83" s="1"/>
      <c r="B83" s="1"/>
      <c r="C83" s="1"/>
    </row>
    <row r="84" spans="1:3" x14ac:dyDescent="0.25">
      <c r="A84" s="1"/>
      <c r="B84" s="1"/>
      <c r="C84" s="1"/>
    </row>
    <row r="85" spans="1:3" x14ac:dyDescent="0.25">
      <c r="A85" s="1"/>
      <c r="B85" s="1"/>
      <c r="C85" s="1"/>
    </row>
    <row r="86" spans="1:3" x14ac:dyDescent="0.25">
      <c r="A86" s="1"/>
      <c r="B86" s="1"/>
      <c r="C86" s="1"/>
    </row>
    <row r="87" spans="1:3" x14ac:dyDescent="0.25">
      <c r="A87" s="1"/>
      <c r="B87" s="1"/>
      <c r="C87" s="1"/>
    </row>
    <row r="88" spans="1:3" x14ac:dyDescent="0.25">
      <c r="A88" s="1"/>
      <c r="B88" s="1"/>
      <c r="C88" s="1"/>
    </row>
  </sheetData>
  <sheetProtection algorithmName="SHA-512" hashValue="7HTVfesujJ348b8ogZtGLdOGSaDJyeSSAFIQ+vxE2IyDB42URaDQ2cyu0KRy04aSI48DvqdJCaS7aqZ6aTtmUA==" saltValue="aoRIil2EK7nmHtR+F8Ju0Q==" spinCount="100000" sheet="1" objects="1" scenarios="1"/>
  <mergeCells count="3">
    <mergeCell ref="A1:B1"/>
    <mergeCell ref="C6:C14"/>
    <mergeCell ref="A6:A14"/>
  </mergeCells>
  <phoneticPr fontId="5" type="noConversion"/>
  <conditionalFormatting sqref="C4:C6 C15:C20">
    <cfRule type="containsText" dxfId="13" priority="1" operator="containsText" text="Nee">
      <formula>NOT(ISERROR(SEARCH("Nee",C4)))</formula>
    </cfRule>
    <cfRule type="containsText" dxfId="12"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42191E8-FA60-48C3-A798-654E0DEE22AA}">
          <x14:formula1>
            <xm:f>Data!$A$1:$A$3</xm:f>
          </x14:formula1>
          <xm:sqref>C4:C6 C15:C20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EC4D-A88F-7B44-98B2-3582B4E429A3}">
  <dimension ref="A1:C24"/>
  <sheetViews>
    <sheetView workbookViewId="0">
      <pane ySplit="3" topLeftCell="A4" activePane="bottomLeft" state="frozen"/>
      <selection pane="bottomLeft" sqref="A1:B1"/>
    </sheetView>
  </sheetViews>
  <sheetFormatPr defaultColWidth="10.875" defaultRowHeight="15.75" x14ac:dyDescent="0.25"/>
  <cols>
    <col min="1" max="1" width="4.75" style="16" customWidth="1"/>
    <col min="2" max="2" width="130.75" style="16" customWidth="1"/>
    <col min="3" max="3" width="15.75" style="16" customWidth="1"/>
    <col min="4" max="16384" width="10.875" style="16"/>
  </cols>
  <sheetData>
    <row r="1" spans="1:3" ht="24" x14ac:dyDescent="0.25">
      <c r="A1" s="63" t="s">
        <v>238</v>
      </c>
      <c r="B1" s="63"/>
      <c r="C1" s="23"/>
    </row>
    <row r="2" spans="1:3" ht="24" x14ac:dyDescent="0.25">
      <c r="A2" s="22"/>
      <c r="B2" s="22"/>
      <c r="C2" s="23"/>
    </row>
    <row r="3" spans="1:3" x14ac:dyDescent="0.25">
      <c r="A3" s="18" t="s">
        <v>5</v>
      </c>
      <c r="B3" s="18" t="s">
        <v>6</v>
      </c>
      <c r="C3" s="18" t="s">
        <v>7</v>
      </c>
    </row>
    <row r="4" spans="1:3" x14ac:dyDescent="0.25">
      <c r="A4" s="17" t="s">
        <v>239</v>
      </c>
      <c r="B4" s="14" t="s">
        <v>240</v>
      </c>
      <c r="C4" s="50"/>
    </row>
    <row r="5" spans="1:3" ht="25.5" x14ac:dyDescent="0.25">
      <c r="A5" s="17" t="s">
        <v>241</v>
      </c>
      <c r="B5" s="14" t="s">
        <v>242</v>
      </c>
      <c r="C5" s="50"/>
    </row>
    <row r="6" spans="1:3" ht="25.5" x14ac:dyDescent="0.25">
      <c r="A6" s="17" t="s">
        <v>243</v>
      </c>
      <c r="B6" s="14" t="s">
        <v>244</v>
      </c>
      <c r="C6" s="50"/>
    </row>
    <row r="7" spans="1:3" ht="38.25" x14ac:dyDescent="0.25">
      <c r="A7" s="17" t="s">
        <v>245</v>
      </c>
      <c r="B7" s="14" t="s">
        <v>246</v>
      </c>
      <c r="C7" s="50"/>
    </row>
    <row r="8" spans="1:3" ht="25.5" x14ac:dyDescent="0.25">
      <c r="A8" s="17" t="s">
        <v>247</v>
      </c>
      <c r="B8" s="14" t="s">
        <v>248</v>
      </c>
      <c r="C8" s="50"/>
    </row>
    <row r="9" spans="1:3" ht="63.75" x14ac:dyDescent="0.25">
      <c r="A9" s="17" t="s">
        <v>249</v>
      </c>
      <c r="B9" s="14" t="s">
        <v>250</v>
      </c>
      <c r="C9" s="50"/>
    </row>
    <row r="10" spans="1:3" x14ac:dyDescent="0.25">
      <c r="A10" s="17" t="s">
        <v>251</v>
      </c>
      <c r="B10" s="14" t="s">
        <v>252</v>
      </c>
      <c r="C10" s="50"/>
    </row>
    <row r="11" spans="1:3" ht="25.5" x14ac:dyDescent="0.25">
      <c r="A11" s="17" t="s">
        <v>253</v>
      </c>
      <c r="B11" s="14" t="s">
        <v>254</v>
      </c>
      <c r="C11" s="50"/>
    </row>
    <row r="12" spans="1:3" x14ac:dyDescent="0.25">
      <c r="A12" s="17" t="s">
        <v>255</v>
      </c>
      <c r="B12" s="14" t="s">
        <v>256</v>
      </c>
      <c r="C12" s="50"/>
    </row>
    <row r="13" spans="1:3" ht="25.5" x14ac:dyDescent="0.25">
      <c r="A13" s="17" t="s">
        <v>257</v>
      </c>
      <c r="B13" s="14" t="s">
        <v>258</v>
      </c>
      <c r="C13" s="50"/>
    </row>
    <row r="14" spans="1:3" x14ac:dyDescent="0.25">
      <c r="A14" s="17" t="s">
        <v>259</v>
      </c>
      <c r="B14" s="14" t="s">
        <v>260</v>
      </c>
      <c r="C14" s="50"/>
    </row>
    <row r="15" spans="1:3" x14ac:dyDescent="0.25">
      <c r="A15" s="17" t="s">
        <v>261</v>
      </c>
      <c r="B15" s="14" t="s">
        <v>262</v>
      </c>
      <c r="C15" s="50"/>
    </row>
    <row r="16" spans="1:3" x14ac:dyDescent="0.25">
      <c r="A16" s="17" t="s">
        <v>263</v>
      </c>
      <c r="B16" s="14" t="s">
        <v>264</v>
      </c>
      <c r="C16" s="50"/>
    </row>
    <row r="17" spans="1:3" ht="25.5" x14ac:dyDescent="0.25">
      <c r="A17" s="17" t="s">
        <v>265</v>
      </c>
      <c r="B17" s="14" t="s">
        <v>266</v>
      </c>
      <c r="C17" s="50"/>
    </row>
    <row r="18" spans="1:3" ht="25.5" x14ac:dyDescent="0.25">
      <c r="A18" s="17" t="s">
        <v>267</v>
      </c>
      <c r="B18" s="14" t="s">
        <v>268</v>
      </c>
      <c r="C18" s="50"/>
    </row>
    <row r="19" spans="1:3" ht="25.5" x14ac:dyDescent="0.25">
      <c r="A19" s="17" t="s">
        <v>269</v>
      </c>
      <c r="B19" s="17" t="s">
        <v>270</v>
      </c>
      <c r="C19" s="50"/>
    </row>
    <row r="20" spans="1:3" x14ac:dyDescent="0.25">
      <c r="A20" s="12"/>
    </row>
    <row r="21" spans="1:3" x14ac:dyDescent="0.25">
      <c r="A21" s="23"/>
      <c r="C21" s="23"/>
    </row>
    <row r="22" spans="1:3" x14ac:dyDescent="0.25">
      <c r="A22" s="23"/>
    </row>
    <row r="23" spans="1:3" x14ac:dyDescent="0.25">
      <c r="A23" s="23"/>
      <c r="C23" s="23"/>
    </row>
    <row r="24" spans="1:3" x14ac:dyDescent="0.25">
      <c r="A24" s="23"/>
    </row>
  </sheetData>
  <sheetProtection algorithmName="SHA-512" hashValue="DCBQgQV3chrW9Wl/BnR5HdiDyW7CJn8xUHnThSlGAZU2aldsWwSo88DY+alrP+g/ubmg+pM/1/DMPYj6fDau1Q==" saltValue="bOSBRhV8RF5qriP+eJrUag==" spinCount="100000" sheet="1" objects="1" scenarios="1"/>
  <mergeCells count="1">
    <mergeCell ref="A1:B1"/>
  </mergeCells>
  <phoneticPr fontId="5" type="noConversion"/>
  <conditionalFormatting sqref="C4:C19">
    <cfRule type="containsText" dxfId="11" priority="1" operator="containsText" text="Nee">
      <formula>NOT(ISERROR(SEARCH("Nee",C4)))</formula>
    </cfRule>
    <cfRule type="containsText" dxfId="10"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9C0E2B0-79ED-4982-86A0-AF9FBFC7DCE5}">
          <x14:formula1>
            <xm:f>Data!$A$1:$A$3</xm:f>
          </x14:formula1>
          <xm:sqref>C4:C19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7324-C8B7-8A43-873A-4B2530D0E7E9}">
  <dimension ref="A1:C18"/>
  <sheetViews>
    <sheetView workbookViewId="0">
      <pane ySplit="3" topLeftCell="A4" activePane="bottomLeft" state="frozen"/>
      <selection pane="bottomLeft" sqref="A1:B1"/>
    </sheetView>
  </sheetViews>
  <sheetFormatPr defaultColWidth="10.875" defaultRowHeight="15.75" x14ac:dyDescent="0.25"/>
  <cols>
    <col min="1" max="1" width="4.75" customWidth="1"/>
    <col min="2" max="2" width="130.75" customWidth="1"/>
    <col min="3" max="3" width="15.75" customWidth="1"/>
  </cols>
  <sheetData>
    <row r="1" spans="1:3" ht="24" x14ac:dyDescent="0.25">
      <c r="A1" s="63" t="s">
        <v>271</v>
      </c>
      <c r="B1" s="63"/>
      <c r="C1" s="4"/>
    </row>
    <row r="2" spans="1:3" ht="24" x14ac:dyDescent="0.4">
      <c r="A2" s="8"/>
      <c r="B2" s="8"/>
      <c r="C2" s="4"/>
    </row>
    <row r="3" spans="1:3" s="16" customFormat="1" x14ac:dyDescent="0.25">
      <c r="A3" s="13" t="s">
        <v>5</v>
      </c>
      <c r="B3" s="13" t="s">
        <v>6</v>
      </c>
      <c r="C3" s="13" t="s">
        <v>7</v>
      </c>
    </row>
    <row r="4" spans="1:3" x14ac:dyDescent="0.25">
      <c r="A4" s="28" t="s">
        <v>272</v>
      </c>
      <c r="B4" s="25" t="s">
        <v>273</v>
      </c>
      <c r="C4" s="50"/>
    </row>
    <row r="5" spans="1:3" x14ac:dyDescent="0.25">
      <c r="A5" s="28" t="s">
        <v>274</v>
      </c>
      <c r="B5" s="20" t="s">
        <v>275</v>
      </c>
      <c r="C5" s="50"/>
    </row>
    <row r="6" spans="1:3" x14ac:dyDescent="0.25">
      <c r="A6" s="28" t="s">
        <v>276</v>
      </c>
      <c r="B6" s="20" t="s">
        <v>277</v>
      </c>
      <c r="C6" s="50"/>
    </row>
    <row r="7" spans="1:3" ht="38.25" x14ac:dyDescent="0.25">
      <c r="A7" s="28" t="s">
        <v>278</v>
      </c>
      <c r="B7" s="20" t="s">
        <v>279</v>
      </c>
      <c r="C7" s="50"/>
    </row>
    <row r="8" spans="1:3" x14ac:dyDescent="0.25">
      <c r="A8" s="28" t="s">
        <v>280</v>
      </c>
      <c r="B8" s="20" t="s">
        <v>281</v>
      </c>
      <c r="C8" s="50"/>
    </row>
    <row r="9" spans="1:3" x14ac:dyDescent="0.25">
      <c r="A9" s="28" t="s">
        <v>282</v>
      </c>
      <c r="B9" s="20" t="s">
        <v>283</v>
      </c>
      <c r="C9" s="50"/>
    </row>
    <row r="10" spans="1:3" x14ac:dyDescent="0.25">
      <c r="A10" s="28" t="s">
        <v>284</v>
      </c>
      <c r="B10" s="20" t="s">
        <v>285</v>
      </c>
      <c r="C10" s="50"/>
    </row>
    <row r="11" spans="1:3" x14ac:dyDescent="0.25">
      <c r="A11" s="28" t="s">
        <v>286</v>
      </c>
      <c r="B11" s="20" t="s">
        <v>287</v>
      </c>
      <c r="C11" s="50"/>
    </row>
    <row r="12" spans="1:3" x14ac:dyDescent="0.25">
      <c r="A12" s="5"/>
      <c r="B12" s="1"/>
      <c r="C12" s="5"/>
    </row>
    <row r="13" spans="1:3" x14ac:dyDescent="0.25">
      <c r="A13" s="5"/>
      <c r="B13" s="1"/>
      <c r="C13" s="5"/>
    </row>
    <row r="14" spans="1:3" x14ac:dyDescent="0.25">
      <c r="A14" s="5"/>
      <c r="B14" s="1"/>
      <c r="C14" s="1"/>
    </row>
    <row r="15" spans="1:3" x14ac:dyDescent="0.25">
      <c r="A15" s="5"/>
      <c r="B15" s="1"/>
      <c r="C15" s="5"/>
    </row>
    <row r="16" spans="1:3" x14ac:dyDescent="0.25">
      <c r="A16" s="5"/>
      <c r="B16" s="1"/>
      <c r="C16" s="5"/>
    </row>
    <row r="17" spans="1:3" x14ac:dyDescent="0.25">
      <c r="A17" s="5"/>
      <c r="B17" s="1"/>
      <c r="C17" s="1"/>
    </row>
    <row r="18" spans="1:3" x14ac:dyDescent="0.25">
      <c r="A18" s="5"/>
      <c r="B18" s="1"/>
      <c r="C18" s="5"/>
    </row>
  </sheetData>
  <sheetProtection algorithmName="SHA-512" hashValue="b+OEvXgHxGgv/7aBBoZFpBL2xn1fdLP7wtO3iX5NbgbzXN+93aUu0oYVQSQBy7K/8//Z+6ppRkz2KSATK1uDAw==" saltValue="hIOtGKUEp5aGTQbfd4hCfQ==" spinCount="100000" sheet="1" objects="1" scenarios="1"/>
  <mergeCells count="1">
    <mergeCell ref="A1:B1"/>
  </mergeCells>
  <phoneticPr fontId="5" type="noConversion"/>
  <conditionalFormatting sqref="C4:C11">
    <cfRule type="containsText" dxfId="9" priority="1" operator="containsText" text="Nee">
      <formula>NOT(ISERROR(SEARCH("Nee",C4)))</formula>
    </cfRule>
    <cfRule type="containsText" dxfId="8"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FE33463-E85B-42D8-9DDF-B6BA054794E4}">
          <x14:formula1>
            <xm:f>Data!$A$1:$A$3</xm:f>
          </x14:formula1>
          <xm:sqref>C4:C11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64D52-1E5C-1544-ADB7-E1853216283A}">
  <dimension ref="A1:C10"/>
  <sheetViews>
    <sheetView workbookViewId="0">
      <pane ySplit="3" topLeftCell="A4" activePane="bottomLeft" state="frozen"/>
      <selection pane="bottomLeft" activeCell="C9" sqref="C9"/>
    </sheetView>
  </sheetViews>
  <sheetFormatPr defaultColWidth="10.875" defaultRowHeight="15.75" x14ac:dyDescent="0.25"/>
  <cols>
    <col min="1" max="1" width="4.75" customWidth="1"/>
    <col min="2" max="2" width="130.75" customWidth="1"/>
    <col min="3" max="3" width="15.75" customWidth="1"/>
  </cols>
  <sheetData>
    <row r="1" spans="1:3" ht="24" x14ac:dyDescent="0.25">
      <c r="A1" s="63" t="s">
        <v>288</v>
      </c>
      <c r="B1" s="63"/>
      <c r="C1" s="4"/>
    </row>
    <row r="2" spans="1:3" ht="24" x14ac:dyDescent="0.4">
      <c r="B2" s="8"/>
      <c r="C2" s="4"/>
    </row>
    <row r="3" spans="1:3" s="16" customFormat="1" x14ac:dyDescent="0.25">
      <c r="A3" s="13" t="s">
        <v>5</v>
      </c>
      <c r="B3" s="13" t="s">
        <v>6</v>
      </c>
      <c r="C3" s="13" t="s">
        <v>7</v>
      </c>
    </row>
    <row r="4" spans="1:3" ht="25.5" x14ac:dyDescent="0.25">
      <c r="A4" s="17" t="s">
        <v>289</v>
      </c>
      <c r="B4" s="14" t="s">
        <v>290</v>
      </c>
      <c r="C4" s="50"/>
    </row>
    <row r="5" spans="1:3" x14ac:dyDescent="0.25">
      <c r="A5" s="17" t="s">
        <v>291</v>
      </c>
      <c r="B5" s="14" t="s">
        <v>292</v>
      </c>
      <c r="C5" s="50"/>
    </row>
    <row r="6" spans="1:3" x14ac:dyDescent="0.25">
      <c r="A6" s="17" t="s">
        <v>293</v>
      </c>
      <c r="B6" s="14" t="s">
        <v>294</v>
      </c>
      <c r="C6" s="50"/>
    </row>
    <row r="7" spans="1:3" ht="25.5" x14ac:dyDescent="0.25">
      <c r="A7" s="17" t="s">
        <v>295</v>
      </c>
      <c r="B7" s="14" t="s">
        <v>296</v>
      </c>
      <c r="C7" s="50"/>
    </row>
    <row r="8" spans="1:3" x14ac:dyDescent="0.25">
      <c r="A8" s="17" t="s">
        <v>297</v>
      </c>
      <c r="B8" s="14" t="s">
        <v>298</v>
      </c>
      <c r="C8" s="50"/>
    </row>
    <row r="9" spans="1:3" x14ac:dyDescent="0.25">
      <c r="A9" s="17" t="s">
        <v>299</v>
      </c>
      <c r="B9" s="14" t="s">
        <v>300</v>
      </c>
      <c r="C9" s="50"/>
    </row>
    <row r="10" spans="1:3" ht="38.25" x14ac:dyDescent="0.25">
      <c r="A10" s="17" t="s">
        <v>301</v>
      </c>
      <c r="B10" s="14" t="s">
        <v>302</v>
      </c>
      <c r="C10" s="50"/>
    </row>
  </sheetData>
  <sheetProtection algorithmName="SHA-512" hashValue="N0Brw7h6DlQmOxLEiYTH7gZ+gomkfLaK06rZOZvs67sO+u31aewjmwKp6+sh3D8okmUAGUVDH6Pghqf8cv15nQ==" saltValue="4wXhMPbML1S3qcc41xI3IQ==" spinCount="100000" sheet="1" objects="1" scenarios="1"/>
  <mergeCells count="1">
    <mergeCell ref="A1:B1"/>
  </mergeCells>
  <phoneticPr fontId="5" type="noConversion"/>
  <conditionalFormatting sqref="C4:C10">
    <cfRule type="containsText" dxfId="7" priority="1" operator="containsText" text="Nee">
      <formula>NOT(ISERROR(SEARCH("Nee",C4)))</formula>
    </cfRule>
    <cfRule type="containsText" dxfId="6" priority="2" operator="containsText" text="Ja">
      <formula>NOT(ISERROR(SEARCH("Ja",C4)))</formula>
    </cfRule>
    <cfRule type="colorScale" priority="3">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369C30F-8ABD-4344-A8DD-7CA24CE189B5}">
          <x14:formula1>
            <xm:f>Data!$A$1:$A$3</xm:f>
          </x14:formula1>
          <xm:sqref>C4:C10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88DFA5908B604D88CB2D139456DC5F" ma:contentTypeVersion="4" ma:contentTypeDescription="Een nieuw document maken." ma:contentTypeScope="" ma:versionID="c3ce7128c7cc5345bc5020bf01670319">
  <xsd:schema xmlns:xsd="http://www.w3.org/2001/XMLSchema" xmlns:xs="http://www.w3.org/2001/XMLSchema" xmlns:p="http://schemas.microsoft.com/office/2006/metadata/properties" xmlns:ns2="a9abb608-1e04-4ba4-8a9c-fd2a72b65e47" targetNamespace="http://schemas.microsoft.com/office/2006/metadata/properties" ma:root="true" ma:fieldsID="dcc00e468268c6b5786ab86d58103b8c" ns2:_="">
    <xsd:import namespace="a9abb608-1e04-4ba4-8a9c-fd2a72b65e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bb608-1e04-4ba4-8a9c-fd2a72b65e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D9B18D-CBE5-4EE8-92F8-F782310D0F2F}">
  <ds:schemaRefs>
    <ds:schemaRef ds:uri="http://schemas.microsoft.com/sharepoint/v3/contenttype/forms"/>
  </ds:schemaRefs>
</ds:datastoreItem>
</file>

<file path=customXml/itemProps2.xml><?xml version="1.0" encoding="utf-8"?>
<ds:datastoreItem xmlns:ds="http://schemas.openxmlformats.org/officeDocument/2006/customXml" ds:itemID="{7864BDEB-4CE1-470F-8655-58848B68322E}">
  <ds:schemaRefs>
    <ds:schemaRef ds:uri="http://schemas.microsoft.com/office/2006/documentManagement/types"/>
    <ds:schemaRef ds:uri="http://schemas.openxmlformats.org/package/2006/metadata/core-properties"/>
    <ds:schemaRef ds:uri="http://purl.org/dc/dcmitype/"/>
    <ds:schemaRef ds:uri="a9abb608-1e04-4ba4-8a9c-fd2a72b65e47"/>
    <ds:schemaRef ds:uri="http://schemas.microsoft.com/office/2006/metadata/properties"/>
    <ds:schemaRef ds:uri="http://schemas.microsoft.com/office/infopath/2007/PartnerControls"/>
    <ds:schemaRef ds:uri="http://purl.org/dc/terms/"/>
    <ds:schemaRef ds:uri="http://www.w3.org/XML/1998/namespace"/>
    <ds:schemaRef ds:uri="http://purl.org/dc/elements/1.1/"/>
  </ds:schemaRefs>
</ds:datastoreItem>
</file>

<file path=customXml/itemProps3.xml><?xml version="1.0" encoding="utf-8"?>
<ds:datastoreItem xmlns:ds="http://schemas.openxmlformats.org/officeDocument/2006/customXml" ds:itemID="{CCAEED42-C6B7-4F46-8745-B27D41B44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abb608-1e04-4ba4-8a9c-fd2a72b65e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Voorblad</vt:lpstr>
      <vt:lpstr>1. ICT en informatiebeveiliging</vt:lpstr>
      <vt:lpstr>2. HR-applicatie</vt:lpstr>
      <vt:lpstr>3. Salarisadministratie</vt:lpstr>
      <vt:lpstr>4. Verlof</vt:lpstr>
      <vt:lpstr>5. Verzuim</vt:lpstr>
      <vt:lpstr>6. Digitaal dossier</vt:lpstr>
      <vt:lpstr>7. Rapportagemogelijkheden</vt:lpstr>
      <vt:lpstr>8. Declaraties</vt:lpstr>
      <vt:lpstr>9. Loopbaan en studie</vt:lpstr>
      <vt:lpstr>10. Implementatie</vt:lpstr>
      <vt:lpstr>11. Ondersteuning</vt:lpstr>
      <vt:lpstr>Data</vt:lpstr>
      <vt:lpstr>'1. ICT en informatiebeveiliging'!_ftn1</vt:lpstr>
      <vt:lpstr>'6. Digitaal dossier'!_ftn2</vt:lpstr>
      <vt:lpstr>'1. ICT en informatiebeveiliging'!_ftnref1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Last</dc:creator>
  <cp:keywords/>
  <dc:description/>
  <cp:lastModifiedBy>Veroniek Tigges</cp:lastModifiedBy>
  <cp:revision/>
  <dcterms:created xsi:type="dcterms:W3CDTF">2023-09-08T07:38:06Z</dcterms:created>
  <dcterms:modified xsi:type="dcterms:W3CDTF">2025-02-17T07:11:58Z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0x0101006788DFA5908B604D88CB2D139456DC5F</vt:lpwstr>
  </property>
</Properties>
</file>