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SSC IUC G1 Aanbesteden\01 DJI\08 Gedetineerden\EA Bruin- en witgoed\EA Bruin - en Witgoed 2024\12 Vragen en NVI\NVI 2\"/>
    </mc:Choice>
  </mc:AlternateContent>
  <bookViews>
    <workbookView xWindow="480" yWindow="105" windowWidth="11040" windowHeight="3765" activeTab="1"/>
  </bookViews>
  <sheets>
    <sheet name="instructie" sheetId="2" r:id="rId1"/>
    <sheet name="Prijzenblad" sheetId="1" r:id="rId2"/>
    <sheet name="Blad3" sheetId="3" r:id="rId3"/>
  </sheets>
  <definedNames>
    <definedName name="_xlnm.Print_Area" localSheetId="1">Prijzenblad!$A$1:$L$111</definedName>
  </definedNames>
  <calcPr calcId="162913"/>
</workbook>
</file>

<file path=xl/calcChain.xml><?xml version="1.0" encoding="utf-8"?>
<calcChain xmlns="http://schemas.openxmlformats.org/spreadsheetml/2006/main">
  <c r="G48" i="1" l="1"/>
  <c r="G107" i="1" l="1"/>
  <c r="G110" i="1" l="1"/>
  <c r="G98" i="1" l="1"/>
  <c r="G90" i="1" l="1"/>
  <c r="G89" i="1"/>
  <c r="G84" i="1" l="1"/>
  <c r="G83" i="1"/>
  <c r="G86" i="1" l="1"/>
  <c r="G65" i="1" l="1"/>
  <c r="G66" i="1"/>
  <c r="G67" i="1"/>
  <c r="G68" i="1"/>
  <c r="G69" i="1"/>
  <c r="G70" i="1"/>
  <c r="G71" i="1"/>
  <c r="G72" i="1"/>
  <c r="G73" i="1"/>
  <c r="G74" i="1"/>
  <c r="G75" i="1"/>
  <c r="G76" i="1"/>
  <c r="G77" i="1"/>
  <c r="G78" i="1"/>
  <c r="G79" i="1"/>
  <c r="G80" i="1"/>
  <c r="G81" i="1"/>
  <c r="G82" i="1"/>
  <c r="G85" i="1"/>
  <c r="G87" i="1"/>
  <c r="G88" i="1"/>
  <c r="G91" i="1"/>
  <c r="G92" i="1"/>
  <c r="G93" i="1"/>
  <c r="G94" i="1"/>
  <c r="G95" i="1"/>
  <c r="G96" i="1"/>
  <c r="G97" i="1"/>
  <c r="G22" i="1"/>
  <c r="G23" i="1"/>
  <c r="G24" i="1"/>
  <c r="G25" i="1"/>
  <c r="G26" i="1"/>
  <c r="G27" i="1"/>
  <c r="G28" i="1"/>
  <c r="G29" i="1"/>
  <c r="G30" i="1"/>
  <c r="G31" i="1"/>
  <c r="G32" i="1"/>
  <c r="G33" i="1"/>
  <c r="G34" i="1"/>
  <c r="G35" i="1"/>
  <c r="G36" i="1"/>
  <c r="G37" i="1"/>
  <c r="G38" i="1"/>
  <c r="G39" i="1"/>
  <c r="G40" i="1"/>
  <c r="G41" i="1"/>
  <c r="G42" i="1"/>
  <c r="G43" i="1"/>
  <c r="G44" i="1"/>
  <c r="G45" i="1"/>
  <c r="G46" i="1"/>
  <c r="G47" i="1"/>
  <c r="G49" i="1"/>
  <c r="G50" i="1"/>
  <c r="G51" i="1"/>
  <c r="G52" i="1"/>
  <c r="G53" i="1"/>
  <c r="G54" i="1"/>
  <c r="G55" i="1"/>
  <c r="G56" i="1"/>
  <c r="G57" i="1"/>
  <c r="G58" i="1"/>
  <c r="G59" i="1"/>
  <c r="G60" i="1"/>
  <c r="G61" i="1"/>
  <c r="G62" i="1"/>
  <c r="G11" i="1" l="1"/>
  <c r="G12" i="1"/>
  <c r="G13" i="1"/>
  <c r="G14" i="1"/>
  <c r="G15" i="1"/>
  <c r="G16" i="1"/>
  <c r="G17" i="1"/>
  <c r="G18" i="1"/>
  <c r="G19" i="1"/>
  <c r="G20" i="1"/>
  <c r="G21" i="1"/>
  <c r="G5" i="1"/>
  <c r="G6" i="1"/>
  <c r="G7" i="1"/>
  <c r="G104" i="1" l="1"/>
  <c r="G103" i="1"/>
  <c r="G101" i="1" l="1"/>
  <c r="G102" i="1"/>
  <c r="G105" i="1"/>
  <c r="G106" i="1"/>
  <c r="G100" i="1"/>
  <c r="G64" i="1"/>
  <c r="G8" i="1"/>
  <c r="G9" i="1"/>
  <c r="G10" i="1"/>
  <c r="G4" i="1"/>
</calcChain>
</file>

<file path=xl/sharedStrings.xml><?xml version="1.0" encoding="utf-8"?>
<sst xmlns="http://schemas.openxmlformats.org/spreadsheetml/2006/main" count="231" uniqueCount="228">
  <si>
    <t>DJI-witgoed-010</t>
  </si>
  <si>
    <t>DJI-witgoed-015</t>
  </si>
  <si>
    <t>DJI-witgoed-020</t>
  </si>
  <si>
    <t>DJI-witgoed-030</t>
  </si>
  <si>
    <t>DJI-witgoed-040</t>
  </si>
  <si>
    <t>DJI-witgoed-050</t>
  </si>
  <si>
    <t>DJI-witgoed-055</t>
  </si>
  <si>
    <t>DJI-witgoed-060</t>
  </si>
  <si>
    <t>DJI-witgoed-065</t>
  </si>
  <si>
    <t>DJI-witgoed-070</t>
  </si>
  <si>
    <t>DJI-witgoed-073</t>
  </si>
  <si>
    <t>DJI-witgoed-075</t>
  </si>
  <si>
    <t>DJI-witgoed-077</t>
  </si>
  <si>
    <t>DJI-witgoed-080</t>
  </si>
  <si>
    <t>DJI-witgoed-084</t>
  </si>
  <si>
    <t>DJI-witgoed-090</t>
  </si>
  <si>
    <t>Vrieskist - 560 liter - wit</t>
  </si>
  <si>
    <t>Magnetron 20 liter - wit</t>
  </si>
  <si>
    <t>Combimagnetron - 28 liter - wit</t>
  </si>
  <si>
    <t>Kookplaat (vrijstaand) - elektrisch - 2-pits</t>
  </si>
  <si>
    <t>DJI-witgoed-095</t>
  </si>
  <si>
    <t>DJI-witgoed-096</t>
  </si>
  <si>
    <t>Inductie kookplaat 4 pits vrijstaand</t>
  </si>
  <si>
    <t>DJI-witgoed-100</t>
  </si>
  <si>
    <t>DJI-witgoed-105</t>
  </si>
  <si>
    <t>DJI-witgoed-110</t>
  </si>
  <si>
    <t>DJI-witgoed-112</t>
  </si>
  <si>
    <t>DJI-witgoed-116</t>
  </si>
  <si>
    <t>DJI-witgoed-120</t>
  </si>
  <si>
    <t>Handmixer</t>
  </si>
  <si>
    <t>staafmixer</t>
  </si>
  <si>
    <t>Koffiezetapparaat voor 1 of 2 koppen</t>
  </si>
  <si>
    <t>DJI-witgoed-130</t>
  </si>
  <si>
    <t>DJI-witgoed-140</t>
  </si>
  <si>
    <t>DJI-witgoed-150</t>
  </si>
  <si>
    <t>DJI-witgoed-160</t>
  </si>
  <si>
    <t>DJI-witgoed-170</t>
  </si>
  <si>
    <t>DJI-witgoed-180</t>
  </si>
  <si>
    <t>DJI-witgoed-182</t>
  </si>
  <si>
    <t>DJI-witgoed-184</t>
  </si>
  <si>
    <t>DJI-witgoed-190</t>
  </si>
  <si>
    <t>DJI-witgoed-192</t>
  </si>
  <si>
    <t>DJI-witgoed-194</t>
  </si>
  <si>
    <t>DJI-witgoed-200</t>
  </si>
  <si>
    <t>DJI-witgoed-210</t>
  </si>
  <si>
    <t>Strijkijzer</t>
  </si>
  <si>
    <t>stofzuiger</t>
  </si>
  <si>
    <t>Airfryer XL</t>
  </si>
  <si>
    <t>Airfryer XXL</t>
  </si>
  <si>
    <t>Friteuse</t>
  </si>
  <si>
    <t>Fohn</t>
  </si>
  <si>
    <t>Krultang</t>
  </si>
  <si>
    <t>Stijltang</t>
  </si>
  <si>
    <t>Tondeuse</t>
  </si>
  <si>
    <t>Scheerapparaat</t>
  </si>
  <si>
    <t>Baard tondeuse</t>
  </si>
  <si>
    <t>Bakoven vrijstaand</t>
  </si>
  <si>
    <t>sandwichrooster / Toastijzer</t>
  </si>
  <si>
    <t>DJI-bruingoed-010</t>
  </si>
  <si>
    <t>DJI-bruingoed-020</t>
  </si>
  <si>
    <t>DJI-bruingoed-022</t>
  </si>
  <si>
    <t>DJI-bruingoed-030</t>
  </si>
  <si>
    <t>DJI-bruingoed-032</t>
  </si>
  <si>
    <t>DJI-bruingoed-034</t>
  </si>
  <si>
    <t>DJI-bruingoed-040</t>
  </si>
  <si>
    <t>DJI-bruingoed-044</t>
  </si>
  <si>
    <t>DJI-bruingoed-052</t>
  </si>
  <si>
    <t>DJI-bruingoed-061</t>
  </si>
  <si>
    <t>DJI-bruingoed-063</t>
  </si>
  <si>
    <t>DJI-bruingoed-070</t>
  </si>
  <si>
    <t>DJI-bruingoed-080</t>
  </si>
  <si>
    <t>DJI-bruingoed-082</t>
  </si>
  <si>
    <t>DJI-bruingoed-084</t>
  </si>
  <si>
    <t>DJI-bruingoed-088</t>
  </si>
  <si>
    <t>DVD speler</t>
  </si>
  <si>
    <t>Hifi set</t>
  </si>
  <si>
    <t>Hoofdtelefoon</t>
  </si>
  <si>
    <t xml:space="preserve">Oorkussens hoofdtelefoon </t>
  </si>
  <si>
    <t>Hoofdtelefoon Met microfoon</t>
  </si>
  <si>
    <t>verlengkabel hoofdtelefoon 3 meter</t>
  </si>
  <si>
    <t>DJI-bruingoed-090</t>
  </si>
  <si>
    <t>DJI-bruingoed-092</t>
  </si>
  <si>
    <t>DJI-bruingoed-094</t>
  </si>
  <si>
    <t>Kosten verzegeling TV</t>
  </si>
  <si>
    <t>Kosten verzegeling audioapparatuur</t>
  </si>
  <si>
    <t>Kosten verzegeling persoonlijke verzorgingsapparatuur</t>
  </si>
  <si>
    <t>Uurtarief reparatie</t>
  </si>
  <si>
    <t>DJI-dienst-10</t>
  </si>
  <si>
    <t>DJI-dienst-12</t>
  </si>
  <si>
    <t>DJI-dienst-14</t>
  </si>
  <si>
    <t>DJI-dienst-20</t>
  </si>
  <si>
    <t>Dienstverlening</t>
  </si>
  <si>
    <t>Bruingoed</t>
  </si>
  <si>
    <t>Witgoed</t>
  </si>
  <si>
    <t>omschrijving</t>
  </si>
  <si>
    <t>prijs</t>
  </si>
  <si>
    <t>weging</t>
  </si>
  <si>
    <t>totaal</t>
  </si>
  <si>
    <t>inschrijfprijs</t>
  </si>
  <si>
    <t>Wasdroger met condensafvoer</t>
  </si>
  <si>
    <t>wasmachine/wasdroger/vaatwasser gebruiksklaar installeren op locatie</t>
  </si>
  <si>
    <t>DJI-dienst-30</t>
  </si>
  <si>
    <t>DJI-dienst-40</t>
  </si>
  <si>
    <t>Vaatwasmachine Vrijstaand</t>
  </si>
  <si>
    <t>Koelkast barmodel met klein vriesgedeelte</t>
  </si>
  <si>
    <t>Koelkast tafelmodel met vriesvak 85 cm hoog</t>
  </si>
  <si>
    <t>Koelkast tafelmodel zonder vriesvak 85 cm hoog</t>
  </si>
  <si>
    <t>Koelkast 1 deurs 160 cm hoog</t>
  </si>
  <si>
    <t>Koelkast 1 deurs 190cm hoog</t>
  </si>
  <si>
    <t>Vrieskast 1 deurs 190cm hoog</t>
  </si>
  <si>
    <t>vrieskast tafelmodel</t>
  </si>
  <si>
    <t>koffiezetapparaat huishoudelijk</t>
  </si>
  <si>
    <t>Voorrijkosten bezoek Locatie buiten dag van levering</t>
  </si>
  <si>
    <t>DJI-witgoed-122</t>
  </si>
  <si>
    <t>Waterkoker - circa 500 cc</t>
  </si>
  <si>
    <t>Waterkoker - circa 1500 cc</t>
  </si>
  <si>
    <t>Rijstkoker klein</t>
  </si>
  <si>
    <t>DJI-witgoed-152</t>
  </si>
  <si>
    <t>Rijstkoker groot</t>
  </si>
  <si>
    <t>DJI-witgoed-162</t>
  </si>
  <si>
    <t>DJI-witgoed-164</t>
  </si>
  <si>
    <t>DJI-witgoed-220</t>
  </si>
  <si>
    <t>Blender</t>
  </si>
  <si>
    <t>Statiefventilator 40 cm</t>
  </si>
  <si>
    <t xml:space="preserve">Tv-toestel met LED scherm met gesloten USB poorten zwart </t>
  </si>
  <si>
    <t xml:space="preserve">Tv-toestel met LED scherm met gesloten USB poorten voor 2 op 1 cel  zwart </t>
  </si>
  <si>
    <t>Coaxkabel, zwart, 1,5 meter, met rechte stekkers</t>
  </si>
  <si>
    <t>Coaxkabel, zwart, 2,5 meter, met haakse stekkers</t>
  </si>
  <si>
    <t>Coaxkabel, wit, 1,5 meter, met rechte stekkers</t>
  </si>
  <si>
    <t>Coax kabel, wit, 2,5 meter, met haakse stekkers</t>
  </si>
  <si>
    <t>DJI-bruingoed-096</t>
  </si>
  <si>
    <t>Sofzuigerzak Origineel Numatic, NVM - 1CH, pak a 10 stuks</t>
  </si>
  <si>
    <t>DJI-bruingoed-100</t>
  </si>
  <si>
    <t xml:space="preserve">Kookplaat (vrijstaand) - elektrische - 4-pits </t>
  </si>
  <si>
    <t>koffiezetapparaat semi proffesioneel</t>
  </si>
  <si>
    <t>Wekker analoog</t>
  </si>
  <si>
    <t>Wekkerradio</t>
  </si>
  <si>
    <t>Wekker digitaal</t>
  </si>
  <si>
    <t>Draagbare radio-CD speler</t>
  </si>
  <si>
    <t>Contactgrill</t>
  </si>
  <si>
    <t>DJI-dienst-16</t>
  </si>
  <si>
    <t>Kosten verzegeling spelcomputer</t>
  </si>
  <si>
    <t>Kosten verzegeling controller spelcomputer</t>
  </si>
  <si>
    <t>DJI-dienst-18</t>
  </si>
  <si>
    <t>omschrijving artikel Leverancier</t>
  </si>
  <si>
    <t>artikelnummer Leverancier</t>
  </si>
  <si>
    <t>Tarieven hebben maximaal 2 decimalen achter de komma. Beoordeling vindt plaats op basis van de door Inschrijver opgegeven tarieven met 2 decimalen achter de komma. Scores (de te behalen punten) van de beoordeling hebben geen decimalen.</t>
  </si>
  <si>
    <t>EA Bruin - en witgoed Formulier D Prijzenblad versie 1.0</t>
  </si>
  <si>
    <t>DJI-witgoed-012</t>
  </si>
  <si>
    <t>Wasmachine 8kg zwaar huishoudelijk gebruik</t>
  </si>
  <si>
    <t xml:space="preserve">Wasmachine 8kg intensief gebruik </t>
  </si>
  <si>
    <t>Wasmachine 8kg zwaar huishoudelijk gebruik met aansluiting zeeppomp</t>
  </si>
  <si>
    <t>DJI-witgoed-017</t>
  </si>
  <si>
    <t>Wasmachine 8kg intensief gebruik met aansluiting zeeppomp</t>
  </si>
  <si>
    <t>DJI-witgoed-042</t>
  </si>
  <si>
    <t xml:space="preserve">Koelkast barmodel met klein vriesgedeelte met slotplaten en hangslot </t>
  </si>
  <si>
    <t xml:space="preserve">koelkast barmodel XL </t>
  </si>
  <si>
    <t>DJI-witgoed-044</t>
  </si>
  <si>
    <t>DJI-witgoed-045</t>
  </si>
  <si>
    <t xml:space="preserve">koelkast barmodel XL met slotplaten en hangslot </t>
  </si>
  <si>
    <t xml:space="preserve">Koelkast tafelmodel met vriesvak 85 cm hoog met slotplaten en hangslot </t>
  </si>
  <si>
    <t>DJI-witgoed-052</t>
  </si>
  <si>
    <t>DJI-witgoed-057</t>
  </si>
  <si>
    <t xml:space="preserve">Koelkast tafelmodel zonder vriesvak 85 cm hoog met slotplaten en hangslot </t>
  </si>
  <si>
    <t>Koelkast 1 deurs 160 cm hoog met slotplaten en hangslot</t>
  </si>
  <si>
    <t>DJI-witgoed-062</t>
  </si>
  <si>
    <t>DJI-witgoed-067</t>
  </si>
  <si>
    <t>Koelkast 1 deurs 190 cm hoog met slotplaten en hangslot</t>
  </si>
  <si>
    <t>vrieskast tafelmodel met slotplaten en hangslot</t>
  </si>
  <si>
    <t>DJI-witgoed-072</t>
  </si>
  <si>
    <t>DJI-witgoed-074</t>
  </si>
  <si>
    <t>DJI-witgoed-076</t>
  </si>
  <si>
    <t>DJI-witgoed-068</t>
  </si>
  <si>
    <t>DJI-witgoed-069</t>
  </si>
  <si>
    <t>Koel-Vriescombinatie</t>
  </si>
  <si>
    <t>Koel-Vriescombinatie met slotplaten en hangslot</t>
  </si>
  <si>
    <t>DJI-witgoed-078</t>
  </si>
  <si>
    <t>Vrieskist - 560 liter - wit slotplaten en hangslot</t>
  </si>
  <si>
    <t>Vrieskast 1 deurs 190cm hoog met slotplaten  en hangslot</t>
  </si>
  <si>
    <t>DJI-witgoed-082</t>
  </si>
  <si>
    <t>Magnetron 20 liter - wit zonder draaiplateau</t>
  </si>
  <si>
    <t>Draagbare radio-CD speler transparante behuizing</t>
  </si>
  <si>
    <t>DJI-bruingoed-024</t>
  </si>
  <si>
    <r>
      <t xml:space="preserve">Afstandsbediening </t>
    </r>
    <r>
      <rPr>
        <sz val="11"/>
        <color theme="1"/>
        <rFont val="Calibri"/>
        <family val="2"/>
        <scheme val="minor"/>
      </rPr>
      <t>zwart</t>
    </r>
  </si>
  <si>
    <t>wekkerradio transparante behuizing</t>
  </si>
  <si>
    <t>DJI-bruingoed-036</t>
  </si>
  <si>
    <t>tafelventilator 23 cm</t>
  </si>
  <si>
    <t>DJI-bruingoed-042</t>
  </si>
  <si>
    <t>tafelventilator 30 cm transparante behuizing</t>
  </si>
  <si>
    <t>DJI-bruingoed-050</t>
  </si>
  <si>
    <t>DJI-bruingoed-051</t>
  </si>
  <si>
    <t>DJI-bruingoed-053</t>
  </si>
  <si>
    <t>Afstandsbediening zwart 2 op 1 cel</t>
  </si>
  <si>
    <t>Afstandbediening transparante behuizing</t>
  </si>
  <si>
    <t xml:space="preserve">Afstandbediening transparante behuizing  2 op 1 cel </t>
  </si>
  <si>
    <t>DJI-bruingoed-060</t>
  </si>
  <si>
    <t>Tv-toestel met LED scherm met gesloten USB poorten transparante behuizing</t>
  </si>
  <si>
    <t>DJI-bruingoed-062</t>
  </si>
  <si>
    <t>Tv-toestel met LED scherm met gesloten USB poorten voor 2 op 1 cel  transparante behuizing</t>
  </si>
  <si>
    <t>Televisie LED 50 inch</t>
  </si>
  <si>
    <r>
      <rPr>
        <b/>
        <sz val="22"/>
        <rFont val="Calibri"/>
        <family val="2"/>
        <scheme val="minor"/>
      </rPr>
      <t>Formulier D Prijsopgavetabel en Invulinstructie</t>
    </r>
    <r>
      <rPr>
        <b/>
        <sz val="11"/>
        <rFont val="Calibri"/>
        <family val="2"/>
        <scheme val="minor"/>
      </rPr>
      <t xml:space="preserve">
</t>
    </r>
  </si>
  <si>
    <t>Televisie LED 32 inch</t>
  </si>
  <si>
    <t>DJI-bruingoed-072</t>
  </si>
  <si>
    <t>DJI-bruingoed-064</t>
  </si>
  <si>
    <t>DJI-bruingoed-065</t>
  </si>
  <si>
    <t>Tv-toestel met LED scherm met gesloten USB poorten transparante en molestbestendige  behuizing</t>
  </si>
  <si>
    <t>Tv-toestel met LED scherm met gesloten USB poorten voor 2 op 1 cel  transparante en molestbestendige behuizing</t>
  </si>
  <si>
    <t>DJI-bruingoed-081</t>
  </si>
  <si>
    <t>DJI-bruingoed-083</t>
  </si>
  <si>
    <t>Vrieskast 1 deurs 172 cm hoog</t>
  </si>
  <si>
    <t>Vrieskast 1 deurs 172 cm hoog met slotplatenen  hangslot</t>
  </si>
  <si>
    <t>DJI-bruingoed-105</t>
  </si>
  <si>
    <t>stekkerdoos 3 voudig 150cm</t>
  </si>
  <si>
    <t xml:space="preserve">Inschrijving mag niet manipulatief en/of irreëel zijn: hiervan is sprake wanneer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 
- één of meer aangeboden tarieven niet marktconform en/of niet realistisch zijn;
- de tarieven niet een in de branche gebruikelijke opbouw/samenhang hebben;
- één of meerdere tarieven de gehanteerde formule frustreren;
- sprake is van negatieve of nultarieven. 
</t>
  </si>
  <si>
    <t>Inschrijver dient in het tabblad 'Prijzenblad' in kolom C artikelomschrijving (merk/type) en D Artikelnummer in te vullen (de geel gemarkeerde cellen).</t>
  </si>
  <si>
    <t>Inschrijver dient voor alle in tabblad 'Prijzenblad' opgenomen artikelen tarieven in kolom E in te vullen (de geel gemarkeerde cellen).</t>
  </si>
  <si>
    <t>Hieronder volgen instructies, eisen en voorwaarden voor het invullen van het prijzenblad.
De door Inschrijver op te geven prijzen zijn all-in tarieven: de tarieven zijn inclusief franco op de door Koper aangegeven adres en plaats, transport, verzendkosten, accijnsen, handleiding in het Nederlands, kosten voor software en upgrades en updates, Garantie, personeelskosten, kosten van de VOG, NEN 3140, verzegelen, voorrijkosten, werk- en eventuele wachttijden, overheadkosten, telefoon-/internetkosten, reistijd en –kosten, parkeerkosten, te vervangen onderdelen t.b.v. Garantie. De tarieven zijn exclusief btw.</t>
  </si>
  <si>
    <t>Kolom F "Weging (Q)": Dit is de geschatte hoeveelheid die alleen voor de beoordeling onderdeel prijs gebruikt wordt. Het betreft geen indicatie van de af te nemen hoeveelheid Producten gedurende de looptijd van de Overeenkomst. Er kunnen geen rechten worden ontleend aan deze hoeveelheden.</t>
  </si>
  <si>
    <t xml:space="preserve">Inschrijver dient in Formulier D artikel: DJI-dienst-10, DJI-dienst-12, DJI-dienst-14, DJI-dienst-16 en DJI-dienst-18 de door haar in rekening te brengen kosten te offreren. Hierbij geldt dat maximaal de volgende vergoedingen in rekening mogen worden gebracht: Tv’s: € 36,-, Audioapparatuur: € 36,-, Elektrische persoonlijke verzorgingsartikelen € 24,-, Spelcomputer: €50,- en Controller van spelcomputer: 7,-  per apparaat. </t>
  </si>
  <si>
    <t>Inschrijver geeft in de Inschrijving, Formulier D artikel: DJI-dienst-20 een tarief op voor installatiekosten,</t>
  </si>
  <si>
    <t>Inschrijver geeft in de Inschrijving, Formulier D artikel: DJI-dienst-30  een tarief op voor  voorrijkosten,</t>
  </si>
  <si>
    <t xml:space="preserve">Inschrijver geeft in de Inschrijving, Formulier D artikel: DJI-dienst-40 , een uurtarief op, voor reparatie / onderhoud welke buiten de garantie valt. </t>
  </si>
  <si>
    <t>Marge</t>
  </si>
  <si>
    <t>De marge is dus niet van toepassing op de Producten die ten tijde van de aanbesteding reeds in het Prijzenblad staan opgenomen.</t>
  </si>
  <si>
    <t>marge in %</t>
  </si>
  <si>
    <t>Marge nieuwe producten conform eis 62.</t>
  </si>
  <si>
    <t>Rijstkoker middel</t>
  </si>
  <si>
    <t xml:space="preserve">De optelling van de potentiele jaarlijkse besteding voor 1 jaar wordt berekend en weergegeven in Cel G110.  Dit bedrag vormt de inschrijfprijs van de Inschrijver.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</si>
</sst>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22"/>
      <name val="Calibri"/>
      <family val="2"/>
      <scheme val="minor"/>
    </font>
    <font>
      <b/>
      <sz val="12"/>
      <color theme="1"/>
      <name val="Verdana"/>
      <family val="2"/>
    </font>
    <font>
      <sz val="9"/>
      <color theme="1"/>
      <name val="Verdana"/>
      <family val="2"/>
    </font>
    <font>
      <sz val="9"/>
      <name val="Verdana"/>
      <family val="2"/>
    </font>
    <font>
      <sz val="11"/>
      <color rgb="FF000000"/>
      <name val="Calibri"/>
      <family val="2"/>
      <scheme val="minor"/>
    </font>
    <font>
      <b/>
      <strike/>
      <sz val="10"/>
      <name val="Verdana"/>
      <family val="2"/>
    </font>
    <font>
      <strike/>
      <sz val="10"/>
      <name val="Verdana"/>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theme="7"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0" fontId="0" fillId="2" borderId="0" xfId="0" applyFill="1"/>
    <xf numFmtId="0" fontId="2" fillId="0" borderId="0" xfId="0" applyFont="1"/>
    <xf numFmtId="0" fontId="0" fillId="0" borderId="1" xfId="0" applyBorder="1"/>
    <xf numFmtId="0" fontId="0" fillId="0" borderId="3" xfId="0" applyBorder="1"/>
    <xf numFmtId="0" fontId="0" fillId="2" borderId="4" xfId="0" applyFill="1" applyBorder="1"/>
    <xf numFmtId="0" fontId="0" fillId="0" borderId="5" xfId="0" applyBorder="1"/>
    <xf numFmtId="0" fontId="0" fillId="0" borderId="6" xfId="0" applyBorder="1"/>
    <xf numFmtId="44" fontId="0" fillId="0" borderId="1" xfId="0" applyNumberFormat="1" applyBorder="1"/>
    <xf numFmtId="44" fontId="0" fillId="3" borderId="3" xfId="0" applyNumberFormat="1" applyFill="1" applyBorder="1"/>
    <xf numFmtId="44" fontId="0" fillId="3" borderId="1" xfId="0" applyNumberFormat="1" applyFill="1" applyBorder="1"/>
    <xf numFmtId="44" fontId="0" fillId="0" borderId="3" xfId="0" applyNumberFormat="1" applyBorder="1"/>
    <xf numFmtId="0" fontId="1" fillId="0" borderId="0" xfId="0" applyFont="1" applyAlignment="1">
      <alignment horizontal="right"/>
    </xf>
    <xf numFmtId="44" fontId="1" fillId="0" borderId="2" xfId="0" applyNumberFormat="1" applyFont="1" applyBorder="1"/>
    <xf numFmtId="0" fontId="3" fillId="0" borderId="0" xfId="0" applyFont="1"/>
    <xf numFmtId="0" fontId="0" fillId="0" borderId="1" xfId="0" applyFill="1" applyBorder="1"/>
    <xf numFmtId="49" fontId="0" fillId="0" borderId="0" xfId="0" applyNumberFormat="1"/>
    <xf numFmtId="0" fontId="0" fillId="3" borderId="3" xfId="0" applyFill="1" applyBorder="1" applyAlignment="1">
      <alignment wrapText="1"/>
    </xf>
    <xf numFmtId="0" fontId="0" fillId="3" borderId="1" xfId="0" applyFill="1" applyBorder="1" applyAlignment="1">
      <alignment wrapText="1"/>
    </xf>
    <xf numFmtId="0" fontId="0" fillId="2" borderId="0" xfId="0" applyFill="1" applyAlignment="1">
      <alignment wrapText="1"/>
    </xf>
    <xf numFmtId="0" fontId="0" fillId="0" borderId="0" xfId="0" applyAlignment="1">
      <alignment wrapText="1"/>
    </xf>
    <xf numFmtId="0" fontId="9" fillId="0" borderId="1" xfId="0" applyFont="1" applyBorder="1" applyAlignment="1">
      <alignment vertical="center"/>
    </xf>
    <xf numFmtId="0" fontId="0" fillId="6" borderId="1" xfId="0" applyFill="1" applyBorder="1"/>
    <xf numFmtId="0" fontId="0" fillId="5" borderId="3" xfId="0" applyFill="1" applyBorder="1"/>
    <xf numFmtId="0" fontId="0" fillId="5" borderId="1" xfId="0" applyFill="1" applyBorder="1"/>
    <xf numFmtId="0" fontId="9" fillId="6" borderId="0" xfId="0" applyFont="1" applyFill="1" applyAlignment="1">
      <alignment vertical="center"/>
    </xf>
    <xf numFmtId="0" fontId="0" fillId="6" borderId="1" xfId="0" applyFont="1" applyFill="1" applyBorder="1" applyAlignment="1">
      <alignment vertical="center"/>
    </xf>
    <xf numFmtId="0" fontId="0" fillId="6" borderId="0" xfId="0" applyFont="1" applyFill="1" applyAlignment="1">
      <alignment vertical="center"/>
    </xf>
    <xf numFmtId="0" fontId="6" fillId="5" borderId="8" xfId="0" applyFont="1" applyFill="1" applyBorder="1" applyAlignment="1">
      <alignment horizontal="center" vertical="top" wrapText="1"/>
    </xf>
    <xf numFmtId="0" fontId="7" fillId="0" borderId="2" xfId="0" applyFont="1" applyBorder="1" applyAlignment="1">
      <alignment horizontal="left" vertical="top" wrapText="1"/>
    </xf>
    <xf numFmtId="0" fontId="8" fillId="0" borderId="2" xfId="0" applyFont="1" applyBorder="1" applyAlignment="1">
      <alignment horizontal="justify" vertical="top" wrapText="1"/>
    </xf>
    <xf numFmtId="0" fontId="8" fillId="0" borderId="2" xfId="0" applyFont="1" applyBorder="1" applyAlignment="1">
      <alignment horizontal="justify" vertical="top"/>
    </xf>
    <xf numFmtId="0" fontId="8" fillId="0" borderId="2" xfId="0" applyFont="1" applyFill="1" applyBorder="1" applyAlignment="1">
      <alignment horizontal="justify" vertical="top"/>
    </xf>
    <xf numFmtId="49" fontId="0" fillId="0" borderId="2" xfId="0" applyNumberFormat="1" applyBorder="1" applyAlignment="1">
      <alignment wrapText="1"/>
    </xf>
    <xf numFmtId="49" fontId="0" fillId="0" borderId="2" xfId="0" applyNumberFormat="1" applyBorder="1"/>
    <xf numFmtId="49" fontId="1" fillId="0" borderId="2" xfId="0" applyNumberFormat="1" applyFont="1" applyBorder="1" applyAlignment="1">
      <alignment wrapText="1"/>
    </xf>
    <xf numFmtId="0" fontId="2" fillId="0" borderId="0" xfId="0" applyFont="1" applyAlignment="1">
      <alignment horizontal="right"/>
    </xf>
    <xf numFmtId="0" fontId="0" fillId="3" borderId="1" xfId="0" applyFill="1" applyBorder="1"/>
    <xf numFmtId="0" fontId="4" fillId="4" borderId="7" xfId="0" applyFont="1" applyFill="1" applyBorder="1" applyAlignment="1">
      <alignment horizontal="left" vertical="top" wrapText="1"/>
    </xf>
    <xf numFmtId="0" fontId="4" fillId="4" borderId="0" xfId="0" applyFont="1" applyFill="1" applyBorder="1" applyAlignment="1">
      <alignment horizontal="left" vertical="top" wrapText="1"/>
    </xf>
    <xf numFmtId="0" fontId="10" fillId="7" borderId="1" xfId="0" applyFont="1" applyFill="1" applyBorder="1" applyAlignment="1">
      <alignment horizontal="center" wrapText="1"/>
    </xf>
    <xf numFmtId="0" fontId="10" fillId="7" borderId="1" xfId="0" applyFont="1" applyFill="1" applyBorder="1" applyAlignment="1">
      <alignment horizontal="left" vertical="top"/>
    </xf>
    <xf numFmtId="0" fontId="11" fillId="7" borderId="1" xfId="0" applyFont="1" applyFill="1" applyBorder="1" applyAlignment="1">
      <alignment horizontal="left" vertical="top"/>
    </xf>
    <xf numFmtId="0" fontId="11" fillId="7" borderId="1" xfId="0" applyFont="1" applyFill="1" applyBorder="1" applyAlignment="1">
      <alignment horizontal="left" vertical="top" wrapText="1"/>
    </xf>
    <xf numFmtId="2" fontId="10" fillId="7" borderId="1" xfId="0" applyNumberFormat="1" applyFont="1" applyFill="1"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opLeftCell="A7" workbookViewId="0">
      <selection activeCell="A12" sqref="A12"/>
    </sheetView>
  </sheetViews>
  <sheetFormatPr defaultRowHeight="15" x14ac:dyDescent="0.25"/>
  <cols>
    <col min="1" max="1" width="102.28515625" customWidth="1"/>
  </cols>
  <sheetData>
    <row r="1" spans="1:1" ht="15.75" thickBot="1" x14ac:dyDescent="0.3">
      <c r="A1" s="28" t="s">
        <v>147</v>
      </c>
    </row>
    <row r="2" spans="1:1" ht="68.25" thickBot="1" x14ac:dyDescent="0.3">
      <c r="A2" s="29" t="s">
        <v>216</v>
      </c>
    </row>
    <row r="3" spans="1:1" ht="23.25" thickBot="1" x14ac:dyDescent="0.3">
      <c r="A3" s="30" t="s">
        <v>214</v>
      </c>
    </row>
    <row r="4" spans="1:1" ht="23.25" thickBot="1" x14ac:dyDescent="0.3">
      <c r="A4" s="30" t="s">
        <v>215</v>
      </c>
    </row>
    <row r="5" spans="1:1" ht="34.5" thickBot="1" x14ac:dyDescent="0.3">
      <c r="A5" s="31" t="s">
        <v>146</v>
      </c>
    </row>
    <row r="6" spans="1:1" ht="113.25" thickBot="1" x14ac:dyDescent="0.3">
      <c r="A6" s="30" t="s">
        <v>213</v>
      </c>
    </row>
    <row r="7" spans="1:1" ht="34.5" thickBot="1" x14ac:dyDescent="0.3">
      <c r="A7" s="32" t="s">
        <v>217</v>
      </c>
    </row>
    <row r="8" spans="1:1" ht="60.75" thickBot="1" x14ac:dyDescent="0.3">
      <c r="A8" s="33" t="s">
        <v>218</v>
      </c>
    </row>
    <row r="9" spans="1:1" ht="15.75" thickBot="1" x14ac:dyDescent="0.3">
      <c r="A9" s="33" t="s">
        <v>219</v>
      </c>
    </row>
    <row r="10" spans="1:1" ht="15.75" thickBot="1" x14ac:dyDescent="0.3">
      <c r="A10" s="34" t="s">
        <v>220</v>
      </c>
    </row>
    <row r="11" spans="1:1" ht="30.75" thickBot="1" x14ac:dyDescent="0.3">
      <c r="A11" s="33" t="s">
        <v>221</v>
      </c>
    </row>
    <row r="12" spans="1:1" ht="30.75" thickBot="1" x14ac:dyDescent="0.3">
      <c r="A12" s="35" t="s">
        <v>227</v>
      </c>
    </row>
    <row r="13" spans="1:1" x14ac:dyDescent="0.25">
      <c r="A13" s="16"/>
    </row>
    <row r="14" spans="1:1" x14ac:dyDescent="0.25">
      <c r="A14" s="16"/>
    </row>
    <row r="15" spans="1:1" x14ac:dyDescent="0.25">
      <c r="A15" s="16"/>
    </row>
  </sheetData>
  <pageMargins left="0.7" right="0.7" top="0.75" bottom="0.75" header="0.3" footer="0.3"/>
  <pageSetup paperSize="9" scale="0"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tabSelected="1" zoomScale="75" zoomScaleNormal="75" workbookViewId="0">
      <pane ySplit="1" topLeftCell="A96" activePane="bottomLeft" state="frozen"/>
      <selection pane="bottomLeft" activeCell="B108" sqref="B108"/>
    </sheetView>
  </sheetViews>
  <sheetFormatPr defaultRowHeight="15" x14ac:dyDescent="0.25"/>
  <cols>
    <col min="1" max="1" width="24" customWidth="1"/>
    <col min="2" max="2" width="106.5703125" bestFit="1" customWidth="1"/>
    <col min="3" max="3" width="57.42578125" customWidth="1"/>
    <col min="4" max="4" width="27.7109375" customWidth="1"/>
    <col min="6" max="6" width="14.42578125" customWidth="1"/>
    <col min="7" max="7" width="23.5703125" customWidth="1"/>
    <col min="8" max="8" width="3.7109375" customWidth="1"/>
    <col min="9" max="9" width="9.140625" hidden="1" customWidth="1"/>
    <col min="10" max="10" width="6.7109375" hidden="1" customWidth="1"/>
    <col min="11" max="11" width="7.42578125" hidden="1" customWidth="1"/>
    <col min="12" max="12" width="0.42578125" hidden="1" customWidth="1"/>
  </cols>
  <sheetData>
    <row r="1" spans="1:12" s="14" customFormat="1" ht="50.1" customHeight="1" x14ac:dyDescent="0.25">
      <c r="A1" s="38" t="s">
        <v>200</v>
      </c>
      <c r="B1" s="39"/>
      <c r="C1" s="39"/>
      <c r="D1" s="39"/>
      <c r="E1" s="39"/>
      <c r="F1" s="39"/>
      <c r="G1" s="39"/>
      <c r="H1" s="39"/>
      <c r="I1" s="39"/>
      <c r="J1" s="39"/>
      <c r="K1" s="39"/>
      <c r="L1" s="39"/>
    </row>
    <row r="2" spans="1:12" ht="19.5" thickBot="1" x14ac:dyDescent="0.35">
      <c r="A2" s="2"/>
    </row>
    <row r="3" spans="1:12" ht="15.75" thickBot="1" x14ac:dyDescent="0.3">
      <c r="A3" s="5" t="s">
        <v>93</v>
      </c>
      <c r="B3" s="6" t="s">
        <v>94</v>
      </c>
      <c r="C3" s="6" t="s">
        <v>144</v>
      </c>
      <c r="D3" s="6" t="s">
        <v>145</v>
      </c>
      <c r="E3" s="6" t="s">
        <v>95</v>
      </c>
      <c r="F3" s="6" t="s">
        <v>96</v>
      </c>
      <c r="G3" s="7" t="s">
        <v>97</v>
      </c>
    </row>
    <row r="4" spans="1:12" x14ac:dyDescent="0.25">
      <c r="A4" s="4" t="s">
        <v>0</v>
      </c>
      <c r="B4" s="4" t="s">
        <v>149</v>
      </c>
      <c r="C4" s="17"/>
      <c r="D4" s="17"/>
      <c r="E4" s="9"/>
      <c r="F4" s="23">
        <v>100</v>
      </c>
      <c r="G4" s="11">
        <f>E4*F4</f>
        <v>0</v>
      </c>
    </row>
    <row r="5" spans="1:12" x14ac:dyDescent="0.25">
      <c r="A5" s="4" t="s">
        <v>148</v>
      </c>
      <c r="B5" s="4" t="s">
        <v>150</v>
      </c>
      <c r="C5" s="17"/>
      <c r="D5" s="17"/>
      <c r="E5" s="9"/>
      <c r="F5" s="23">
        <v>30</v>
      </c>
      <c r="G5" s="11">
        <f t="shared" ref="G5:G7" si="0">E5*F5</f>
        <v>0</v>
      </c>
    </row>
    <row r="6" spans="1:12" x14ac:dyDescent="0.25">
      <c r="A6" s="3" t="s">
        <v>1</v>
      </c>
      <c r="B6" s="3" t="s">
        <v>151</v>
      </c>
      <c r="C6" s="18"/>
      <c r="D6" s="18"/>
      <c r="E6" s="10"/>
      <c r="F6" s="24">
        <v>70</v>
      </c>
      <c r="G6" s="11">
        <f t="shared" si="0"/>
        <v>0</v>
      </c>
    </row>
    <row r="7" spans="1:12" x14ac:dyDescent="0.25">
      <c r="A7" s="3" t="s">
        <v>152</v>
      </c>
      <c r="B7" s="3" t="s">
        <v>153</v>
      </c>
      <c r="C7" s="18"/>
      <c r="D7" s="18"/>
      <c r="E7" s="10"/>
      <c r="F7" s="24">
        <v>10</v>
      </c>
      <c r="G7" s="11">
        <f t="shared" si="0"/>
        <v>0</v>
      </c>
    </row>
    <row r="8" spans="1:12" x14ac:dyDescent="0.25">
      <c r="A8" s="3" t="s">
        <v>2</v>
      </c>
      <c r="B8" s="3" t="s">
        <v>99</v>
      </c>
      <c r="C8" s="18"/>
      <c r="D8" s="18"/>
      <c r="E8" s="10"/>
      <c r="F8" s="24">
        <v>150</v>
      </c>
      <c r="G8" s="11">
        <f t="shared" ref="G8:G62" si="1">E8*F8</f>
        <v>0</v>
      </c>
    </row>
    <row r="9" spans="1:12" x14ac:dyDescent="0.25">
      <c r="A9" s="3" t="s">
        <v>3</v>
      </c>
      <c r="B9" s="3" t="s">
        <v>103</v>
      </c>
      <c r="C9" s="18"/>
      <c r="D9" s="18"/>
      <c r="E9" s="10"/>
      <c r="F9" s="24">
        <v>13</v>
      </c>
      <c r="G9" s="11">
        <f t="shared" si="1"/>
        <v>0</v>
      </c>
    </row>
    <row r="10" spans="1:12" x14ac:dyDescent="0.25">
      <c r="A10" s="3" t="s">
        <v>4</v>
      </c>
      <c r="B10" s="3" t="s">
        <v>104</v>
      </c>
      <c r="C10" s="18"/>
      <c r="D10" s="18"/>
      <c r="E10" s="10"/>
      <c r="F10" s="24">
        <v>1080</v>
      </c>
      <c r="G10" s="11">
        <f t="shared" si="1"/>
        <v>0</v>
      </c>
    </row>
    <row r="11" spans="1:12" x14ac:dyDescent="0.25">
      <c r="A11" s="3" t="s">
        <v>154</v>
      </c>
      <c r="B11" s="3" t="s">
        <v>155</v>
      </c>
      <c r="C11" s="18"/>
      <c r="D11" s="18"/>
      <c r="E11" s="10"/>
      <c r="F11" s="24">
        <v>7</v>
      </c>
      <c r="G11" s="11">
        <f t="shared" si="1"/>
        <v>0</v>
      </c>
    </row>
    <row r="12" spans="1:12" x14ac:dyDescent="0.25">
      <c r="A12" s="3" t="s">
        <v>157</v>
      </c>
      <c r="B12" s="21" t="s">
        <v>156</v>
      </c>
      <c r="C12" s="18"/>
      <c r="D12" s="18"/>
      <c r="E12" s="10"/>
      <c r="F12" s="24">
        <v>103</v>
      </c>
      <c r="G12" s="11">
        <f t="shared" si="1"/>
        <v>0</v>
      </c>
    </row>
    <row r="13" spans="1:12" x14ac:dyDescent="0.25">
      <c r="A13" s="3" t="s">
        <v>158</v>
      </c>
      <c r="B13" s="21" t="s">
        <v>159</v>
      </c>
      <c r="C13" s="18"/>
      <c r="D13" s="18"/>
      <c r="E13" s="10"/>
      <c r="F13" s="24">
        <v>20</v>
      </c>
      <c r="G13" s="11">
        <f t="shared" si="1"/>
        <v>0</v>
      </c>
    </row>
    <row r="14" spans="1:12" x14ac:dyDescent="0.25">
      <c r="A14" s="3" t="s">
        <v>5</v>
      </c>
      <c r="B14" s="3" t="s">
        <v>105</v>
      </c>
      <c r="C14" s="18"/>
      <c r="D14" s="18"/>
      <c r="E14" s="10"/>
      <c r="F14" s="24">
        <v>970</v>
      </c>
      <c r="G14" s="11">
        <f t="shared" si="1"/>
        <v>0</v>
      </c>
    </row>
    <row r="15" spans="1:12" x14ac:dyDescent="0.25">
      <c r="A15" s="3" t="s">
        <v>161</v>
      </c>
      <c r="B15" s="3" t="s">
        <v>160</v>
      </c>
      <c r="C15" s="18"/>
      <c r="D15" s="18"/>
      <c r="E15" s="10"/>
      <c r="F15" s="24">
        <v>5</v>
      </c>
      <c r="G15" s="11">
        <f t="shared" si="1"/>
        <v>0</v>
      </c>
    </row>
    <row r="16" spans="1:12" x14ac:dyDescent="0.25">
      <c r="A16" s="3" t="s">
        <v>6</v>
      </c>
      <c r="B16" s="3" t="s">
        <v>106</v>
      </c>
      <c r="C16" s="18"/>
      <c r="D16" s="18"/>
      <c r="E16" s="10"/>
      <c r="F16" s="24">
        <v>60</v>
      </c>
      <c r="G16" s="11">
        <f t="shared" si="1"/>
        <v>0</v>
      </c>
    </row>
    <row r="17" spans="1:7" x14ac:dyDescent="0.25">
      <c r="A17" s="3" t="s">
        <v>162</v>
      </c>
      <c r="B17" s="3" t="s">
        <v>163</v>
      </c>
      <c r="C17" s="18"/>
      <c r="D17" s="18"/>
      <c r="E17" s="10"/>
      <c r="F17" s="24">
        <v>2</v>
      </c>
      <c r="G17" s="11">
        <f t="shared" si="1"/>
        <v>0</v>
      </c>
    </row>
    <row r="18" spans="1:7" x14ac:dyDescent="0.25">
      <c r="A18" s="3" t="s">
        <v>7</v>
      </c>
      <c r="B18" s="3" t="s">
        <v>107</v>
      </c>
      <c r="C18" s="18"/>
      <c r="D18" s="18"/>
      <c r="E18" s="10"/>
      <c r="F18" s="24">
        <v>25</v>
      </c>
      <c r="G18" s="11">
        <f t="shared" si="1"/>
        <v>0</v>
      </c>
    </row>
    <row r="19" spans="1:7" x14ac:dyDescent="0.25">
      <c r="A19" s="3" t="s">
        <v>165</v>
      </c>
      <c r="B19" s="3" t="s">
        <v>164</v>
      </c>
      <c r="C19" s="18"/>
      <c r="D19" s="18"/>
      <c r="E19" s="10"/>
      <c r="F19" s="24">
        <v>1</v>
      </c>
      <c r="G19" s="11">
        <f t="shared" si="1"/>
        <v>0</v>
      </c>
    </row>
    <row r="20" spans="1:7" x14ac:dyDescent="0.25">
      <c r="A20" s="3" t="s">
        <v>8</v>
      </c>
      <c r="B20" s="3" t="s">
        <v>108</v>
      </c>
      <c r="C20" s="18"/>
      <c r="D20" s="18"/>
      <c r="E20" s="10"/>
      <c r="F20" s="24">
        <v>35</v>
      </c>
      <c r="G20" s="11">
        <f t="shared" si="1"/>
        <v>0</v>
      </c>
    </row>
    <row r="21" spans="1:7" x14ac:dyDescent="0.25">
      <c r="A21" s="3" t="s">
        <v>166</v>
      </c>
      <c r="B21" s="3" t="s">
        <v>167</v>
      </c>
      <c r="C21" s="18"/>
      <c r="D21" s="18"/>
      <c r="E21" s="10"/>
      <c r="F21" s="24">
        <v>20</v>
      </c>
      <c r="G21" s="11">
        <f t="shared" si="1"/>
        <v>0</v>
      </c>
    </row>
    <row r="22" spans="1:7" x14ac:dyDescent="0.25">
      <c r="A22" s="3" t="s">
        <v>172</v>
      </c>
      <c r="B22" s="3" t="s">
        <v>174</v>
      </c>
      <c r="C22" s="18"/>
      <c r="D22" s="18"/>
      <c r="E22" s="10"/>
      <c r="F22" s="24">
        <v>40</v>
      </c>
      <c r="G22" s="11">
        <f t="shared" si="1"/>
        <v>0</v>
      </c>
    </row>
    <row r="23" spans="1:7" x14ac:dyDescent="0.25">
      <c r="A23" s="3" t="s">
        <v>173</v>
      </c>
      <c r="B23" s="3" t="s">
        <v>175</v>
      </c>
      <c r="C23" s="18"/>
      <c r="D23" s="18"/>
      <c r="E23" s="10"/>
      <c r="F23" s="24">
        <v>10</v>
      </c>
      <c r="G23" s="11">
        <f t="shared" si="1"/>
        <v>0</v>
      </c>
    </row>
    <row r="24" spans="1:7" x14ac:dyDescent="0.25">
      <c r="A24" s="3" t="s">
        <v>9</v>
      </c>
      <c r="B24" s="3" t="s">
        <v>110</v>
      </c>
      <c r="C24" s="18"/>
      <c r="D24" s="18"/>
      <c r="E24" s="10"/>
      <c r="F24" s="24">
        <v>16</v>
      </c>
      <c r="G24" s="11">
        <f t="shared" si="1"/>
        <v>0</v>
      </c>
    </row>
    <row r="25" spans="1:7" x14ac:dyDescent="0.25">
      <c r="A25" s="3" t="s">
        <v>169</v>
      </c>
      <c r="B25" s="3" t="s">
        <v>168</v>
      </c>
      <c r="C25" s="18"/>
      <c r="D25" s="18"/>
      <c r="E25" s="10"/>
      <c r="F25" s="24">
        <v>3</v>
      </c>
      <c r="G25" s="11">
        <f t="shared" si="1"/>
        <v>0</v>
      </c>
    </row>
    <row r="26" spans="1:7" x14ac:dyDescent="0.25">
      <c r="A26" s="3" t="s">
        <v>10</v>
      </c>
      <c r="B26" s="3" t="s">
        <v>209</v>
      </c>
      <c r="C26" s="18"/>
      <c r="D26" s="18"/>
      <c r="E26" s="10"/>
      <c r="F26" s="24">
        <v>8</v>
      </c>
      <c r="G26" s="11">
        <f t="shared" si="1"/>
        <v>0</v>
      </c>
    </row>
    <row r="27" spans="1:7" x14ac:dyDescent="0.25">
      <c r="A27" s="3" t="s">
        <v>170</v>
      </c>
      <c r="B27" s="3" t="s">
        <v>210</v>
      </c>
      <c r="C27" s="18"/>
      <c r="D27" s="18"/>
      <c r="E27" s="10"/>
      <c r="F27" s="24">
        <v>2</v>
      </c>
      <c r="G27" s="11">
        <f t="shared" si="1"/>
        <v>0</v>
      </c>
    </row>
    <row r="28" spans="1:7" x14ac:dyDescent="0.25">
      <c r="A28" s="3" t="s">
        <v>11</v>
      </c>
      <c r="B28" s="3" t="s">
        <v>109</v>
      </c>
      <c r="C28" s="18"/>
      <c r="D28" s="18"/>
      <c r="E28" s="10"/>
      <c r="F28" s="24">
        <v>50</v>
      </c>
      <c r="G28" s="11">
        <f t="shared" si="1"/>
        <v>0</v>
      </c>
    </row>
    <row r="29" spans="1:7" x14ac:dyDescent="0.25">
      <c r="A29" s="3" t="s">
        <v>171</v>
      </c>
      <c r="B29" s="3" t="s">
        <v>178</v>
      </c>
      <c r="C29" s="18"/>
      <c r="D29" s="18"/>
      <c r="E29" s="10"/>
      <c r="F29" s="24">
        <v>21</v>
      </c>
      <c r="G29" s="11">
        <f t="shared" si="1"/>
        <v>0</v>
      </c>
    </row>
    <row r="30" spans="1:7" x14ac:dyDescent="0.25">
      <c r="A30" s="3" t="s">
        <v>12</v>
      </c>
      <c r="B30" s="3" t="s">
        <v>16</v>
      </c>
      <c r="C30" s="18"/>
      <c r="D30" s="18"/>
      <c r="E30" s="10"/>
      <c r="F30" s="24">
        <v>17</v>
      </c>
      <c r="G30" s="11">
        <f t="shared" si="1"/>
        <v>0</v>
      </c>
    </row>
    <row r="31" spans="1:7" x14ac:dyDescent="0.25">
      <c r="A31" s="3" t="s">
        <v>176</v>
      </c>
      <c r="B31" s="3" t="s">
        <v>177</v>
      </c>
      <c r="C31" s="18"/>
      <c r="D31" s="18"/>
      <c r="E31" s="10"/>
      <c r="F31" s="24">
        <v>5</v>
      </c>
      <c r="G31" s="11">
        <f t="shared" si="1"/>
        <v>0</v>
      </c>
    </row>
    <row r="32" spans="1:7" x14ac:dyDescent="0.25">
      <c r="A32" s="3" t="s">
        <v>13</v>
      </c>
      <c r="B32" s="3" t="s">
        <v>17</v>
      </c>
      <c r="C32" s="18"/>
      <c r="D32" s="18"/>
      <c r="E32" s="10"/>
      <c r="F32" s="24">
        <v>2450</v>
      </c>
      <c r="G32" s="11">
        <f t="shared" si="1"/>
        <v>0</v>
      </c>
    </row>
    <row r="33" spans="1:7" x14ac:dyDescent="0.25">
      <c r="A33" s="3" t="s">
        <v>179</v>
      </c>
      <c r="B33" s="3" t="s">
        <v>180</v>
      </c>
      <c r="C33" s="18"/>
      <c r="D33" s="18"/>
      <c r="E33" s="10"/>
      <c r="F33" s="24">
        <v>600</v>
      </c>
      <c r="G33" s="11">
        <f t="shared" si="1"/>
        <v>0</v>
      </c>
    </row>
    <row r="34" spans="1:7" x14ac:dyDescent="0.25">
      <c r="A34" s="3" t="s">
        <v>14</v>
      </c>
      <c r="B34" s="3" t="s">
        <v>18</v>
      </c>
      <c r="C34" s="18"/>
      <c r="D34" s="18"/>
      <c r="E34" s="10"/>
      <c r="F34" s="24">
        <v>200</v>
      </c>
      <c r="G34" s="11">
        <f t="shared" si="1"/>
        <v>0</v>
      </c>
    </row>
    <row r="35" spans="1:7" x14ac:dyDescent="0.25">
      <c r="A35" s="3" t="s">
        <v>15</v>
      </c>
      <c r="B35" s="3" t="s">
        <v>19</v>
      </c>
      <c r="C35" s="18"/>
      <c r="D35" s="18"/>
      <c r="E35" s="10"/>
      <c r="F35" s="24">
        <v>6</v>
      </c>
      <c r="G35" s="11">
        <f t="shared" si="1"/>
        <v>0</v>
      </c>
    </row>
    <row r="36" spans="1:7" x14ac:dyDescent="0.25">
      <c r="A36" s="3" t="s">
        <v>20</v>
      </c>
      <c r="B36" s="3" t="s">
        <v>133</v>
      </c>
      <c r="C36" s="18"/>
      <c r="D36" s="18"/>
      <c r="E36" s="10"/>
      <c r="F36" s="24">
        <v>80</v>
      </c>
      <c r="G36" s="11">
        <f t="shared" si="1"/>
        <v>0</v>
      </c>
    </row>
    <row r="37" spans="1:7" x14ac:dyDescent="0.25">
      <c r="A37" s="3" t="s">
        <v>21</v>
      </c>
      <c r="B37" s="3" t="s">
        <v>22</v>
      </c>
      <c r="C37" s="18"/>
      <c r="D37" s="18"/>
      <c r="E37" s="10"/>
      <c r="F37" s="24">
        <v>15</v>
      </c>
      <c r="G37" s="11">
        <f t="shared" si="1"/>
        <v>0</v>
      </c>
    </row>
    <row r="38" spans="1:7" x14ac:dyDescent="0.25">
      <c r="A38" s="3" t="s">
        <v>23</v>
      </c>
      <c r="B38" s="3" t="s">
        <v>29</v>
      </c>
      <c r="C38" s="18"/>
      <c r="D38" s="18"/>
      <c r="E38" s="10"/>
      <c r="F38" s="24">
        <v>220</v>
      </c>
      <c r="G38" s="11">
        <f t="shared" si="1"/>
        <v>0</v>
      </c>
    </row>
    <row r="39" spans="1:7" x14ac:dyDescent="0.25">
      <c r="A39" s="3" t="s">
        <v>24</v>
      </c>
      <c r="B39" s="3" t="s">
        <v>30</v>
      </c>
      <c r="C39" s="18"/>
      <c r="D39" s="18"/>
      <c r="E39" s="10"/>
      <c r="F39" s="24">
        <v>170</v>
      </c>
      <c r="G39" s="11">
        <f t="shared" si="1"/>
        <v>0</v>
      </c>
    </row>
    <row r="40" spans="1:7" x14ac:dyDescent="0.25">
      <c r="A40" s="3" t="s">
        <v>25</v>
      </c>
      <c r="B40" s="3" t="s">
        <v>134</v>
      </c>
      <c r="C40" s="18"/>
      <c r="D40" s="18"/>
      <c r="E40" s="10"/>
      <c r="F40" s="24">
        <v>185</v>
      </c>
      <c r="G40" s="11">
        <f t="shared" si="1"/>
        <v>0</v>
      </c>
    </row>
    <row r="41" spans="1:7" x14ac:dyDescent="0.25">
      <c r="A41" s="3" t="s">
        <v>26</v>
      </c>
      <c r="B41" s="3" t="s">
        <v>111</v>
      </c>
      <c r="C41" s="18"/>
      <c r="D41" s="18"/>
      <c r="E41" s="10"/>
      <c r="F41" s="24">
        <v>120</v>
      </c>
      <c r="G41" s="11">
        <f t="shared" si="1"/>
        <v>0</v>
      </c>
    </row>
    <row r="42" spans="1:7" x14ac:dyDescent="0.25">
      <c r="A42" s="3" t="s">
        <v>27</v>
      </c>
      <c r="B42" s="3" t="s">
        <v>31</v>
      </c>
      <c r="C42" s="18"/>
      <c r="D42" s="18"/>
      <c r="E42" s="10"/>
      <c r="F42" s="24">
        <v>1800</v>
      </c>
      <c r="G42" s="11">
        <f t="shared" si="1"/>
        <v>0</v>
      </c>
    </row>
    <row r="43" spans="1:7" x14ac:dyDescent="0.25">
      <c r="A43" s="3" t="s">
        <v>28</v>
      </c>
      <c r="B43" s="3" t="s">
        <v>114</v>
      </c>
      <c r="C43" s="18"/>
      <c r="D43" s="18"/>
      <c r="E43" s="10"/>
      <c r="F43" s="24">
        <v>1400</v>
      </c>
      <c r="G43" s="11">
        <f t="shared" si="1"/>
        <v>0</v>
      </c>
    </row>
    <row r="44" spans="1:7" x14ac:dyDescent="0.25">
      <c r="A44" s="3" t="s">
        <v>113</v>
      </c>
      <c r="B44" s="3" t="s">
        <v>115</v>
      </c>
      <c r="C44" s="18"/>
      <c r="D44" s="18"/>
      <c r="E44" s="10"/>
      <c r="F44" s="24">
        <v>400</v>
      </c>
      <c r="G44" s="11">
        <f t="shared" si="1"/>
        <v>0</v>
      </c>
    </row>
    <row r="45" spans="1:7" x14ac:dyDescent="0.25">
      <c r="A45" s="3" t="s">
        <v>32</v>
      </c>
      <c r="B45" s="3" t="s">
        <v>45</v>
      </c>
      <c r="C45" s="18"/>
      <c r="D45" s="18"/>
      <c r="E45" s="10"/>
      <c r="F45" s="24">
        <v>70</v>
      </c>
      <c r="G45" s="11">
        <f t="shared" si="1"/>
        <v>0</v>
      </c>
    </row>
    <row r="46" spans="1:7" x14ac:dyDescent="0.25">
      <c r="A46" s="3" t="s">
        <v>33</v>
      </c>
      <c r="B46" s="3" t="s">
        <v>46</v>
      </c>
      <c r="C46" s="18"/>
      <c r="D46" s="18"/>
      <c r="E46" s="10"/>
      <c r="F46" s="24">
        <v>350</v>
      </c>
      <c r="G46" s="11">
        <f t="shared" si="1"/>
        <v>0</v>
      </c>
    </row>
    <row r="47" spans="1:7" x14ac:dyDescent="0.25">
      <c r="A47" s="3" t="s">
        <v>34</v>
      </c>
      <c r="B47" s="3" t="s">
        <v>116</v>
      </c>
      <c r="C47" s="18"/>
      <c r="D47" s="18"/>
      <c r="E47" s="10"/>
      <c r="F47" s="24">
        <v>190</v>
      </c>
      <c r="G47" s="11">
        <f t="shared" si="1"/>
        <v>0</v>
      </c>
    </row>
    <row r="48" spans="1:7" x14ac:dyDescent="0.25">
      <c r="A48" s="37" t="s">
        <v>117</v>
      </c>
      <c r="B48" s="37" t="s">
        <v>226</v>
      </c>
      <c r="C48" s="18"/>
      <c r="D48" s="18"/>
      <c r="E48" s="10"/>
      <c r="F48" s="24">
        <v>100</v>
      </c>
      <c r="G48" s="11">
        <f t="shared" si="1"/>
        <v>0</v>
      </c>
    </row>
    <row r="49" spans="1:7" x14ac:dyDescent="0.25">
      <c r="A49" s="3" t="s">
        <v>117</v>
      </c>
      <c r="B49" s="3" t="s">
        <v>118</v>
      </c>
      <c r="C49" s="18"/>
      <c r="D49" s="18"/>
      <c r="E49" s="10"/>
      <c r="F49" s="24">
        <v>120</v>
      </c>
      <c r="G49" s="11">
        <f t="shared" si="1"/>
        <v>0</v>
      </c>
    </row>
    <row r="50" spans="1:7" x14ac:dyDescent="0.25">
      <c r="A50" s="3" t="s">
        <v>35</v>
      </c>
      <c r="B50" s="3" t="s">
        <v>47</v>
      </c>
      <c r="C50" s="18"/>
      <c r="D50" s="18"/>
      <c r="E50" s="10"/>
      <c r="F50" s="24">
        <v>140</v>
      </c>
      <c r="G50" s="11">
        <f t="shared" si="1"/>
        <v>0</v>
      </c>
    </row>
    <row r="51" spans="1:7" x14ac:dyDescent="0.25">
      <c r="A51" s="3" t="s">
        <v>119</v>
      </c>
      <c r="B51" s="3" t="s">
        <v>48</v>
      </c>
      <c r="C51" s="18"/>
      <c r="D51" s="18"/>
      <c r="E51" s="10"/>
      <c r="F51" s="24">
        <v>195</v>
      </c>
      <c r="G51" s="11">
        <f t="shared" si="1"/>
        <v>0</v>
      </c>
    </row>
    <row r="52" spans="1:7" x14ac:dyDescent="0.25">
      <c r="A52" s="3" t="s">
        <v>120</v>
      </c>
      <c r="B52" s="3" t="s">
        <v>49</v>
      </c>
      <c r="C52" s="18"/>
      <c r="D52" s="18"/>
      <c r="E52" s="10"/>
      <c r="F52" s="24">
        <v>40</v>
      </c>
      <c r="G52" s="11">
        <f t="shared" si="1"/>
        <v>0</v>
      </c>
    </row>
    <row r="53" spans="1:7" x14ac:dyDescent="0.25">
      <c r="A53" s="3" t="s">
        <v>36</v>
      </c>
      <c r="B53" s="3" t="s">
        <v>122</v>
      </c>
      <c r="C53" s="18"/>
      <c r="D53" s="18"/>
      <c r="E53" s="10"/>
      <c r="F53" s="24">
        <v>310</v>
      </c>
      <c r="G53" s="11">
        <f t="shared" si="1"/>
        <v>0</v>
      </c>
    </row>
    <row r="54" spans="1:7" x14ac:dyDescent="0.25">
      <c r="A54" s="3" t="s">
        <v>37</v>
      </c>
      <c r="B54" s="3" t="s">
        <v>50</v>
      </c>
      <c r="C54" s="18"/>
      <c r="D54" s="18"/>
      <c r="E54" s="10"/>
      <c r="F54" s="24">
        <v>20</v>
      </c>
      <c r="G54" s="11">
        <f t="shared" si="1"/>
        <v>0</v>
      </c>
    </row>
    <row r="55" spans="1:7" x14ac:dyDescent="0.25">
      <c r="A55" s="3" t="s">
        <v>38</v>
      </c>
      <c r="B55" s="3" t="s">
        <v>51</v>
      </c>
      <c r="C55" s="18"/>
      <c r="D55" s="18"/>
      <c r="E55" s="10"/>
      <c r="F55" s="24">
        <v>7</v>
      </c>
      <c r="G55" s="11">
        <f t="shared" si="1"/>
        <v>0</v>
      </c>
    </row>
    <row r="56" spans="1:7" x14ac:dyDescent="0.25">
      <c r="A56" s="3" t="s">
        <v>39</v>
      </c>
      <c r="B56" s="3" t="s">
        <v>52</v>
      </c>
      <c r="C56" s="18"/>
      <c r="D56" s="18"/>
      <c r="E56" s="10"/>
      <c r="F56" s="24">
        <v>10</v>
      </c>
      <c r="G56" s="11">
        <f t="shared" si="1"/>
        <v>0</v>
      </c>
    </row>
    <row r="57" spans="1:7" x14ac:dyDescent="0.25">
      <c r="A57" s="3" t="s">
        <v>40</v>
      </c>
      <c r="B57" s="3" t="s">
        <v>53</v>
      </c>
      <c r="C57" s="18"/>
      <c r="D57" s="18"/>
      <c r="E57" s="10"/>
      <c r="F57" s="24">
        <v>180</v>
      </c>
      <c r="G57" s="11">
        <f t="shared" si="1"/>
        <v>0</v>
      </c>
    </row>
    <row r="58" spans="1:7" x14ac:dyDescent="0.25">
      <c r="A58" s="3" t="s">
        <v>41</v>
      </c>
      <c r="B58" s="3" t="s">
        <v>54</v>
      </c>
      <c r="C58" s="18"/>
      <c r="D58" s="18"/>
      <c r="E58" s="10"/>
      <c r="F58" s="24">
        <v>20</v>
      </c>
      <c r="G58" s="11">
        <f t="shared" si="1"/>
        <v>0</v>
      </c>
    </row>
    <row r="59" spans="1:7" x14ac:dyDescent="0.25">
      <c r="A59" s="3" t="s">
        <v>42</v>
      </c>
      <c r="B59" s="3" t="s">
        <v>55</v>
      </c>
      <c r="C59" s="18"/>
      <c r="D59" s="18"/>
      <c r="E59" s="10"/>
      <c r="F59" s="24">
        <v>16</v>
      </c>
      <c r="G59" s="11">
        <f t="shared" si="1"/>
        <v>0</v>
      </c>
    </row>
    <row r="60" spans="1:7" x14ac:dyDescent="0.25">
      <c r="A60" s="3" t="s">
        <v>43</v>
      </c>
      <c r="B60" s="3" t="s">
        <v>56</v>
      </c>
      <c r="C60" s="18"/>
      <c r="D60" s="18"/>
      <c r="E60" s="10"/>
      <c r="F60" s="24">
        <v>70</v>
      </c>
      <c r="G60" s="11">
        <f t="shared" si="1"/>
        <v>0</v>
      </c>
    </row>
    <row r="61" spans="1:7" x14ac:dyDescent="0.25">
      <c r="A61" s="3" t="s">
        <v>44</v>
      </c>
      <c r="B61" s="3" t="s">
        <v>139</v>
      </c>
      <c r="C61" s="18"/>
      <c r="D61" s="18"/>
      <c r="E61" s="10"/>
      <c r="F61" s="24">
        <v>530</v>
      </c>
      <c r="G61" s="11">
        <f t="shared" si="1"/>
        <v>0</v>
      </c>
    </row>
    <row r="62" spans="1:7" x14ac:dyDescent="0.25">
      <c r="A62" s="3" t="s">
        <v>121</v>
      </c>
      <c r="B62" s="3" t="s">
        <v>57</v>
      </c>
      <c r="C62" s="18"/>
      <c r="D62" s="18"/>
      <c r="E62" s="10"/>
      <c r="F62" s="24">
        <v>580</v>
      </c>
      <c r="G62" s="11">
        <f t="shared" si="1"/>
        <v>0</v>
      </c>
    </row>
    <row r="63" spans="1:7" x14ac:dyDescent="0.25">
      <c r="A63" s="1" t="s">
        <v>92</v>
      </c>
      <c r="B63" s="1"/>
      <c r="C63" s="19"/>
      <c r="D63" s="19"/>
      <c r="E63" s="1"/>
      <c r="F63" s="1"/>
      <c r="G63" s="1"/>
    </row>
    <row r="64" spans="1:7" x14ac:dyDescent="0.25">
      <c r="A64" s="3" t="s">
        <v>58</v>
      </c>
      <c r="B64" s="3" t="s">
        <v>74</v>
      </c>
      <c r="C64" s="18"/>
      <c r="D64" s="18"/>
      <c r="E64" s="10"/>
      <c r="F64" s="24">
        <v>255</v>
      </c>
      <c r="G64" s="8">
        <f>E64*F64</f>
        <v>0</v>
      </c>
    </row>
    <row r="65" spans="1:7" x14ac:dyDescent="0.25">
      <c r="A65" s="3" t="s">
        <v>59</v>
      </c>
      <c r="B65" s="3" t="s">
        <v>75</v>
      </c>
      <c r="C65" s="18"/>
      <c r="D65" s="18"/>
      <c r="E65" s="10"/>
      <c r="F65" s="24">
        <v>190</v>
      </c>
      <c r="G65" s="8">
        <f t="shared" ref="G65:G98" si="2">E65*F65</f>
        <v>0</v>
      </c>
    </row>
    <row r="66" spans="1:7" x14ac:dyDescent="0.25">
      <c r="A66" s="3" t="s">
        <v>60</v>
      </c>
      <c r="B66" s="3" t="s">
        <v>138</v>
      </c>
      <c r="C66" s="18"/>
      <c r="D66" s="18"/>
      <c r="E66" s="10"/>
      <c r="F66" s="24">
        <v>200</v>
      </c>
      <c r="G66" s="8">
        <f t="shared" si="2"/>
        <v>0</v>
      </c>
    </row>
    <row r="67" spans="1:7" x14ac:dyDescent="0.25">
      <c r="A67" s="3" t="s">
        <v>182</v>
      </c>
      <c r="B67" s="25" t="s">
        <v>181</v>
      </c>
      <c r="C67" s="18"/>
      <c r="D67" s="18"/>
      <c r="E67" s="10"/>
      <c r="F67" s="24">
        <v>2000</v>
      </c>
      <c r="G67" s="8">
        <f t="shared" si="2"/>
        <v>0</v>
      </c>
    </row>
    <row r="68" spans="1:7" x14ac:dyDescent="0.25">
      <c r="A68" s="3" t="s">
        <v>61</v>
      </c>
      <c r="B68" s="3" t="s">
        <v>137</v>
      </c>
      <c r="C68" s="18"/>
      <c r="D68" s="18"/>
      <c r="E68" s="10"/>
      <c r="F68" s="24">
        <v>770</v>
      </c>
      <c r="G68" s="8">
        <f t="shared" si="2"/>
        <v>0</v>
      </c>
    </row>
    <row r="69" spans="1:7" x14ac:dyDescent="0.25">
      <c r="A69" s="3" t="s">
        <v>62</v>
      </c>
      <c r="B69" s="3" t="s">
        <v>135</v>
      </c>
      <c r="C69" s="18"/>
      <c r="D69" s="18"/>
      <c r="E69" s="10"/>
      <c r="F69" s="24">
        <v>1500</v>
      </c>
      <c r="G69" s="8">
        <f t="shared" si="2"/>
        <v>0</v>
      </c>
    </row>
    <row r="70" spans="1:7" x14ac:dyDescent="0.25">
      <c r="A70" s="3" t="s">
        <v>63</v>
      </c>
      <c r="B70" s="3" t="s">
        <v>136</v>
      </c>
      <c r="C70" s="18"/>
      <c r="D70" s="18"/>
      <c r="E70" s="10"/>
      <c r="F70" s="24">
        <v>350</v>
      </c>
      <c r="G70" s="8">
        <f t="shared" si="2"/>
        <v>0</v>
      </c>
    </row>
    <row r="71" spans="1:7" x14ac:dyDescent="0.25">
      <c r="A71" s="3" t="s">
        <v>185</v>
      </c>
      <c r="B71" s="22" t="s">
        <v>184</v>
      </c>
      <c r="C71" s="18"/>
      <c r="D71" s="18"/>
      <c r="E71" s="10"/>
      <c r="F71" s="24">
        <v>50</v>
      </c>
      <c r="G71" s="8">
        <f t="shared" si="2"/>
        <v>0</v>
      </c>
    </row>
    <row r="72" spans="1:7" x14ac:dyDescent="0.25">
      <c r="A72" s="3" t="s">
        <v>64</v>
      </c>
      <c r="B72" s="3" t="s">
        <v>186</v>
      </c>
      <c r="C72" s="18"/>
      <c r="D72" s="18"/>
      <c r="E72" s="10"/>
      <c r="F72" s="24">
        <v>3000</v>
      </c>
      <c r="G72" s="8">
        <f t="shared" si="2"/>
        <v>0</v>
      </c>
    </row>
    <row r="73" spans="1:7" x14ac:dyDescent="0.25">
      <c r="A73" s="3" t="s">
        <v>187</v>
      </c>
      <c r="B73" s="22" t="s">
        <v>188</v>
      </c>
      <c r="C73" s="18"/>
      <c r="D73" s="18"/>
      <c r="E73" s="10"/>
      <c r="F73" s="24">
        <v>500</v>
      </c>
      <c r="G73" s="8">
        <f t="shared" si="2"/>
        <v>0</v>
      </c>
    </row>
    <row r="74" spans="1:7" x14ac:dyDescent="0.25">
      <c r="A74" s="3" t="s">
        <v>65</v>
      </c>
      <c r="B74" s="3" t="s">
        <v>123</v>
      </c>
      <c r="C74" s="18"/>
      <c r="D74" s="18"/>
      <c r="E74" s="10"/>
      <c r="F74" s="24">
        <v>500</v>
      </c>
      <c r="G74" s="8">
        <f t="shared" si="2"/>
        <v>0</v>
      </c>
    </row>
    <row r="75" spans="1:7" x14ac:dyDescent="0.25">
      <c r="A75" s="3" t="s">
        <v>189</v>
      </c>
      <c r="B75" s="26" t="s">
        <v>193</v>
      </c>
      <c r="C75" s="18"/>
      <c r="D75" s="18"/>
      <c r="E75" s="10"/>
      <c r="F75" s="24">
        <v>1500</v>
      </c>
      <c r="G75" s="8">
        <f t="shared" si="2"/>
        <v>0</v>
      </c>
    </row>
    <row r="76" spans="1:7" x14ac:dyDescent="0.25">
      <c r="A76" s="3" t="s">
        <v>190</v>
      </c>
      <c r="B76" s="27" t="s">
        <v>194</v>
      </c>
      <c r="C76" s="18"/>
      <c r="D76" s="18"/>
      <c r="E76" s="10"/>
      <c r="F76" s="24">
        <v>400</v>
      </c>
      <c r="G76" s="8">
        <f t="shared" si="2"/>
        <v>0</v>
      </c>
    </row>
    <row r="77" spans="1:7" x14ac:dyDescent="0.25">
      <c r="A77" s="3" t="s">
        <v>66</v>
      </c>
      <c r="B77" s="22" t="s">
        <v>183</v>
      </c>
      <c r="C77" s="18"/>
      <c r="D77" s="18"/>
      <c r="E77" s="10"/>
      <c r="F77" s="24">
        <v>70</v>
      </c>
      <c r="G77" s="8">
        <f t="shared" si="2"/>
        <v>0</v>
      </c>
    </row>
    <row r="78" spans="1:7" x14ac:dyDescent="0.25">
      <c r="A78" s="3" t="s">
        <v>191</v>
      </c>
      <c r="B78" s="22" t="s">
        <v>192</v>
      </c>
      <c r="C78" s="18"/>
      <c r="D78" s="18"/>
      <c r="E78" s="10"/>
      <c r="F78" s="24">
        <v>30</v>
      </c>
      <c r="G78" s="8">
        <f t="shared" si="2"/>
        <v>0</v>
      </c>
    </row>
    <row r="79" spans="1:7" x14ac:dyDescent="0.25">
      <c r="A79" s="3" t="s">
        <v>195</v>
      </c>
      <c r="B79" s="22" t="s">
        <v>196</v>
      </c>
      <c r="C79" s="18"/>
      <c r="D79" s="18"/>
      <c r="E79" s="10"/>
      <c r="F79" s="24">
        <v>1520</v>
      </c>
      <c r="G79" s="8">
        <f t="shared" si="2"/>
        <v>0</v>
      </c>
    </row>
    <row r="80" spans="1:7" x14ac:dyDescent="0.25">
      <c r="A80" s="3" t="s">
        <v>67</v>
      </c>
      <c r="B80" s="3" t="s">
        <v>124</v>
      </c>
      <c r="C80" s="18"/>
      <c r="D80" s="18"/>
      <c r="E80" s="10"/>
      <c r="F80" s="24">
        <v>485</v>
      </c>
      <c r="G80" s="8">
        <f t="shared" si="2"/>
        <v>0</v>
      </c>
    </row>
    <row r="81" spans="1:7" x14ac:dyDescent="0.25">
      <c r="A81" s="3" t="s">
        <v>197</v>
      </c>
      <c r="B81" s="22" t="s">
        <v>198</v>
      </c>
      <c r="C81" s="18"/>
      <c r="D81" s="18"/>
      <c r="E81" s="10"/>
      <c r="F81" s="24">
        <v>50</v>
      </c>
      <c r="G81" s="8">
        <f t="shared" si="2"/>
        <v>0</v>
      </c>
    </row>
    <row r="82" spans="1:7" x14ac:dyDescent="0.25">
      <c r="A82" s="3" t="s">
        <v>68</v>
      </c>
      <c r="B82" s="3" t="s">
        <v>125</v>
      </c>
      <c r="C82" s="18"/>
      <c r="D82" s="18"/>
      <c r="E82" s="10"/>
      <c r="F82" s="24">
        <v>100</v>
      </c>
      <c r="G82" s="8">
        <f t="shared" si="2"/>
        <v>0</v>
      </c>
    </row>
    <row r="83" spans="1:7" x14ac:dyDescent="0.25">
      <c r="A83" s="3" t="s">
        <v>203</v>
      </c>
      <c r="B83" s="22" t="s">
        <v>205</v>
      </c>
      <c r="C83" s="18"/>
      <c r="D83" s="18"/>
      <c r="E83" s="10"/>
      <c r="F83" s="24">
        <v>35</v>
      </c>
      <c r="G83" s="8">
        <f t="shared" ref="G83:G84" si="3">E83*F83</f>
        <v>0</v>
      </c>
    </row>
    <row r="84" spans="1:7" x14ac:dyDescent="0.25">
      <c r="A84" s="3" t="s">
        <v>204</v>
      </c>
      <c r="B84" s="22" t="s">
        <v>206</v>
      </c>
      <c r="C84" s="18"/>
      <c r="D84" s="18"/>
      <c r="E84" s="10"/>
      <c r="F84" s="24">
        <v>385</v>
      </c>
      <c r="G84" s="8">
        <f t="shared" si="3"/>
        <v>0</v>
      </c>
    </row>
    <row r="85" spans="1:7" x14ac:dyDescent="0.25">
      <c r="A85" s="3" t="s">
        <v>69</v>
      </c>
      <c r="B85" s="3" t="s">
        <v>201</v>
      </c>
      <c r="C85" s="18"/>
      <c r="D85" s="18"/>
      <c r="E85" s="10"/>
      <c r="F85" s="24">
        <v>100</v>
      </c>
      <c r="G85" s="8">
        <f t="shared" si="2"/>
        <v>0</v>
      </c>
    </row>
    <row r="86" spans="1:7" x14ac:dyDescent="0.25">
      <c r="A86" s="3" t="s">
        <v>202</v>
      </c>
      <c r="B86" s="3" t="s">
        <v>199</v>
      </c>
      <c r="C86" s="18"/>
      <c r="D86" s="18"/>
      <c r="E86" s="10"/>
      <c r="F86" s="24">
        <v>150</v>
      </c>
      <c r="G86" s="8">
        <f t="shared" si="2"/>
        <v>0</v>
      </c>
    </row>
    <row r="87" spans="1:7" x14ac:dyDescent="0.25">
      <c r="A87" s="3" t="s">
        <v>70</v>
      </c>
      <c r="B87" s="3" t="s">
        <v>76</v>
      </c>
      <c r="C87" s="18"/>
      <c r="D87" s="18"/>
      <c r="E87" s="10"/>
      <c r="F87" s="24">
        <v>7500</v>
      </c>
      <c r="G87" s="8">
        <f t="shared" si="2"/>
        <v>0</v>
      </c>
    </row>
    <row r="88" spans="1:7" x14ac:dyDescent="0.25">
      <c r="A88" s="3" t="s">
        <v>207</v>
      </c>
      <c r="B88" s="3" t="s">
        <v>77</v>
      </c>
      <c r="C88" s="18"/>
      <c r="D88" s="18"/>
      <c r="E88" s="10"/>
      <c r="F88" s="24">
        <v>5</v>
      </c>
      <c r="G88" s="8">
        <f t="shared" si="2"/>
        <v>0</v>
      </c>
    </row>
    <row r="89" spans="1:7" x14ac:dyDescent="0.25">
      <c r="A89" s="3" t="s">
        <v>71</v>
      </c>
      <c r="B89" s="3" t="s">
        <v>76</v>
      </c>
      <c r="C89" s="18"/>
      <c r="D89" s="18"/>
      <c r="E89" s="10"/>
      <c r="F89" s="24">
        <v>20</v>
      </c>
      <c r="G89" s="8">
        <f t="shared" si="2"/>
        <v>0</v>
      </c>
    </row>
    <row r="90" spans="1:7" x14ac:dyDescent="0.25">
      <c r="A90" s="3" t="s">
        <v>208</v>
      </c>
      <c r="B90" s="3" t="s">
        <v>76</v>
      </c>
      <c r="C90" s="18"/>
      <c r="D90" s="18"/>
      <c r="E90" s="10"/>
      <c r="F90" s="24">
        <v>20</v>
      </c>
      <c r="G90" s="8">
        <f t="shared" si="2"/>
        <v>0</v>
      </c>
    </row>
    <row r="91" spans="1:7" x14ac:dyDescent="0.25">
      <c r="A91" s="3" t="s">
        <v>72</v>
      </c>
      <c r="B91" s="3" t="s">
        <v>78</v>
      </c>
      <c r="C91" s="18"/>
      <c r="D91" s="18"/>
      <c r="E91" s="10"/>
      <c r="F91" s="24">
        <v>300</v>
      </c>
      <c r="G91" s="8">
        <f t="shared" si="2"/>
        <v>0</v>
      </c>
    </row>
    <row r="92" spans="1:7" x14ac:dyDescent="0.25">
      <c r="A92" s="3" t="s">
        <v>73</v>
      </c>
      <c r="B92" s="3" t="s">
        <v>79</v>
      </c>
      <c r="C92" s="18"/>
      <c r="D92" s="18"/>
      <c r="E92" s="10"/>
      <c r="F92" s="24">
        <v>2100</v>
      </c>
      <c r="G92" s="8">
        <f t="shared" si="2"/>
        <v>0</v>
      </c>
    </row>
    <row r="93" spans="1:7" x14ac:dyDescent="0.25">
      <c r="A93" s="3" t="s">
        <v>80</v>
      </c>
      <c r="B93" s="3" t="s">
        <v>126</v>
      </c>
      <c r="C93" s="18"/>
      <c r="D93" s="18"/>
      <c r="E93" s="10"/>
      <c r="F93" s="24">
        <v>50</v>
      </c>
      <c r="G93" s="8">
        <f t="shared" si="2"/>
        <v>0</v>
      </c>
    </row>
    <row r="94" spans="1:7" x14ac:dyDescent="0.25">
      <c r="A94" s="3" t="s">
        <v>81</v>
      </c>
      <c r="B94" s="3" t="s">
        <v>127</v>
      </c>
      <c r="C94" s="18"/>
      <c r="D94" s="18"/>
      <c r="E94" s="10"/>
      <c r="F94" s="24">
        <v>100</v>
      </c>
      <c r="G94" s="8">
        <f t="shared" si="2"/>
        <v>0</v>
      </c>
    </row>
    <row r="95" spans="1:7" x14ac:dyDescent="0.25">
      <c r="A95" s="3" t="s">
        <v>82</v>
      </c>
      <c r="B95" s="3" t="s">
        <v>128</v>
      </c>
      <c r="C95" s="18"/>
      <c r="D95" s="18"/>
      <c r="E95" s="10"/>
      <c r="F95" s="24">
        <v>2000</v>
      </c>
      <c r="G95" s="8">
        <f t="shared" si="2"/>
        <v>0</v>
      </c>
    </row>
    <row r="96" spans="1:7" x14ac:dyDescent="0.25">
      <c r="A96" s="3" t="s">
        <v>130</v>
      </c>
      <c r="B96" s="3" t="s">
        <v>129</v>
      </c>
      <c r="C96" s="18"/>
      <c r="D96" s="18"/>
      <c r="E96" s="10"/>
      <c r="F96" s="24">
        <v>150</v>
      </c>
      <c r="G96" s="8">
        <f t="shared" si="2"/>
        <v>0</v>
      </c>
    </row>
    <row r="97" spans="1:7" x14ac:dyDescent="0.25">
      <c r="A97" s="3" t="s">
        <v>132</v>
      </c>
      <c r="B97" s="3" t="s">
        <v>131</v>
      </c>
      <c r="C97" s="18"/>
      <c r="D97" s="18"/>
      <c r="E97" s="10"/>
      <c r="F97" s="24">
        <v>680</v>
      </c>
      <c r="G97" s="8">
        <f t="shared" si="2"/>
        <v>0</v>
      </c>
    </row>
    <row r="98" spans="1:7" x14ac:dyDescent="0.25">
      <c r="A98" s="3" t="s">
        <v>211</v>
      </c>
      <c r="B98" s="3" t="s">
        <v>212</v>
      </c>
      <c r="C98" s="18"/>
      <c r="D98" s="18"/>
      <c r="E98" s="10"/>
      <c r="F98" s="24">
        <v>100</v>
      </c>
      <c r="G98" s="8">
        <f t="shared" si="2"/>
        <v>0</v>
      </c>
    </row>
    <row r="99" spans="1:7" x14ac:dyDescent="0.25">
      <c r="A99" s="1" t="s">
        <v>91</v>
      </c>
      <c r="C99" s="20"/>
      <c r="D99" s="20"/>
    </row>
    <row r="100" spans="1:7" x14ac:dyDescent="0.25">
      <c r="A100" s="3" t="s">
        <v>87</v>
      </c>
      <c r="B100" s="3" t="s">
        <v>83</v>
      </c>
      <c r="C100" s="18"/>
      <c r="D100" s="18"/>
      <c r="E100" s="10"/>
      <c r="F100" s="24">
        <v>800</v>
      </c>
      <c r="G100" s="8">
        <f>E100*F100</f>
        <v>0</v>
      </c>
    </row>
    <row r="101" spans="1:7" x14ac:dyDescent="0.25">
      <c r="A101" s="3" t="s">
        <v>88</v>
      </c>
      <c r="B101" s="3" t="s">
        <v>84</v>
      </c>
      <c r="C101" s="18"/>
      <c r="D101" s="18"/>
      <c r="E101" s="10"/>
      <c r="F101" s="24">
        <v>800</v>
      </c>
      <c r="G101" s="8">
        <f t="shared" ref="G101:G106" si="4">E101*F101</f>
        <v>0</v>
      </c>
    </row>
    <row r="102" spans="1:7" x14ac:dyDescent="0.25">
      <c r="A102" s="3" t="s">
        <v>89</v>
      </c>
      <c r="B102" s="3" t="s">
        <v>85</v>
      </c>
      <c r="C102" s="18"/>
      <c r="D102" s="18"/>
      <c r="E102" s="10"/>
      <c r="F102" s="24">
        <v>800</v>
      </c>
      <c r="G102" s="8">
        <f t="shared" si="4"/>
        <v>0</v>
      </c>
    </row>
    <row r="103" spans="1:7" x14ac:dyDescent="0.25">
      <c r="A103" s="3" t="s">
        <v>140</v>
      </c>
      <c r="B103" s="3" t="s">
        <v>141</v>
      </c>
      <c r="C103" s="18"/>
      <c r="D103" s="18"/>
      <c r="E103" s="10"/>
      <c r="F103" s="24">
        <v>800</v>
      </c>
      <c r="G103" s="8">
        <f t="shared" ref="G103" si="5">E103*F103</f>
        <v>0</v>
      </c>
    </row>
    <row r="104" spans="1:7" x14ac:dyDescent="0.25">
      <c r="A104" s="3" t="s">
        <v>143</v>
      </c>
      <c r="B104" s="3" t="s">
        <v>142</v>
      </c>
      <c r="C104" s="18"/>
      <c r="D104" s="18"/>
      <c r="E104" s="10"/>
      <c r="F104" s="24">
        <v>500</v>
      </c>
      <c r="G104" s="8">
        <f t="shared" ref="G104" si="6">E104*F104</f>
        <v>0</v>
      </c>
    </row>
    <row r="105" spans="1:7" x14ac:dyDescent="0.25">
      <c r="A105" s="3" t="s">
        <v>90</v>
      </c>
      <c r="B105" s="3" t="s">
        <v>100</v>
      </c>
      <c r="C105" s="18"/>
      <c r="D105" s="18"/>
      <c r="E105" s="10"/>
      <c r="F105" s="24">
        <v>50</v>
      </c>
      <c r="G105" s="8">
        <f t="shared" si="4"/>
        <v>0</v>
      </c>
    </row>
    <row r="106" spans="1:7" x14ac:dyDescent="0.25">
      <c r="A106" s="3" t="s">
        <v>101</v>
      </c>
      <c r="B106" s="15" t="s">
        <v>112</v>
      </c>
      <c r="C106" s="18"/>
      <c r="D106" s="18"/>
      <c r="E106" s="10"/>
      <c r="F106" s="24">
        <v>100</v>
      </c>
      <c r="G106" s="8">
        <f t="shared" si="4"/>
        <v>0</v>
      </c>
    </row>
    <row r="107" spans="1:7" x14ac:dyDescent="0.25">
      <c r="A107" s="3" t="s">
        <v>102</v>
      </c>
      <c r="B107" s="3" t="s">
        <v>86</v>
      </c>
      <c r="C107" s="18"/>
      <c r="D107" s="18"/>
      <c r="E107" s="10"/>
      <c r="F107" s="24">
        <v>2000</v>
      </c>
      <c r="G107" s="8">
        <f>E107*F107</f>
        <v>0</v>
      </c>
    </row>
    <row r="108" spans="1:7" ht="35.25" customHeight="1" x14ac:dyDescent="0.25">
      <c r="D108" s="40" t="s">
        <v>224</v>
      </c>
    </row>
    <row r="109" spans="1:7" ht="39" thickBot="1" x14ac:dyDescent="0.3">
      <c r="A109" s="41" t="s">
        <v>222</v>
      </c>
      <c r="B109" s="42" t="s">
        <v>225</v>
      </c>
      <c r="C109" s="43" t="s">
        <v>223</v>
      </c>
      <c r="D109" s="44">
        <v>0</v>
      </c>
    </row>
    <row r="110" spans="1:7" ht="19.5" thickBot="1" x14ac:dyDescent="0.35">
      <c r="B110" s="36"/>
      <c r="C110" s="12"/>
      <c r="D110" s="12"/>
      <c r="F110" s="36" t="s">
        <v>98</v>
      </c>
      <c r="G110" s="13">
        <f>SUM(G4:G107)</f>
        <v>0</v>
      </c>
    </row>
  </sheetData>
  <mergeCells count="1">
    <mergeCell ref="A1:L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986A0A0B9CC147886DC42315C9FF83" ma:contentTypeVersion="2" ma:contentTypeDescription="Een nieuw document maken." ma:contentTypeScope="" ma:versionID="8a4713737e100be2890ed606fa8696f3">
  <xsd:schema xmlns:xsd="http://www.w3.org/2001/XMLSchema" xmlns:xs="http://www.w3.org/2001/XMLSchema" xmlns:p="http://schemas.microsoft.com/office/2006/metadata/properties" xmlns:ns2="92a4e501-780a-43cf-9f05-426cb103ca79" targetNamespace="http://schemas.microsoft.com/office/2006/metadata/properties" ma:root="true" ma:fieldsID="afeb2146aec982fc10cd46d94215c78e" ns2:_="">
    <xsd:import namespace="92a4e501-780a-43cf-9f05-426cb103ca7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a4e501-780a-43cf-9f05-426cb103ca7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34BD8-1235-4876-B1DA-10ECD0522E65}">
  <ds:schemaRefs>
    <ds:schemaRef ds:uri="http://schemas.microsoft.com/office/infopath/2007/PartnerControls"/>
    <ds:schemaRef ds:uri="92a4e501-780a-43cf-9f05-426cb103ca79"/>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C8719D63-6914-4F84-ACF0-BD290FDFE887}">
  <ds:schemaRefs>
    <ds:schemaRef ds:uri="http://schemas.microsoft.com/sharepoint/v3/contenttype/forms"/>
  </ds:schemaRefs>
</ds:datastoreItem>
</file>

<file path=customXml/itemProps3.xml><?xml version="1.0" encoding="utf-8"?>
<ds:datastoreItem xmlns:ds="http://schemas.openxmlformats.org/officeDocument/2006/customXml" ds:itemID="{8DD2F147-FCBB-4DA4-85BC-F90228A02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a4e501-780a-43cf-9f05-426cb103c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instructie</vt:lpstr>
      <vt:lpstr>Prijzenblad</vt:lpstr>
      <vt:lpstr>Blad3</vt:lpstr>
      <vt:lpstr>Prijzenblad!Afdrukbereik</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Heeswijk, van, Leon</dc:creator>
  <cp:lastModifiedBy>Heeswijk, van, Leon</cp:lastModifiedBy>
  <cp:lastPrinted>2021-01-21T15:52:56Z</cp:lastPrinted>
  <dcterms:created xsi:type="dcterms:W3CDTF">2020-11-05T16:31:34Z</dcterms:created>
  <dcterms:modified xsi:type="dcterms:W3CDTF">2025-07-02T13:25:20Z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0x0101001E986A0A0B9CC147886DC42315C9FF83</vt:lpwstr>
  </property>
</Properties>
</file>