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AmberBouwhuis\Downloads\"/>
    </mc:Choice>
  </mc:AlternateContent>
  <xr:revisionPtr revIDLastSave="0" documentId="8_{77388079-8B5D-48E6-8865-5DA4E877DBCB}" xr6:coauthVersionLast="47" xr6:coauthVersionMax="47" xr10:uidLastSave="{00000000-0000-0000-0000-000000000000}"/>
  <bookViews>
    <workbookView xWindow="-108" yWindow="-108" windowWidth="23256" windowHeight="12576" xr2:uid="{823D7727-646C-4607-9930-F29B7CA09F17}"/>
  </bookViews>
  <sheets>
    <sheet name="Totaalblad" sheetId="1" r:id="rId1"/>
    <sheet name="Uitzenden - Factor Fase A" sheetId="2" r:id="rId2"/>
    <sheet name="Uitzenden - Factor Fase BC" sheetId="5" r:id="rId3"/>
    <sheet name="Uitzenden - bureaumarge" sheetId="3" r:id="rId4"/>
  </sheets>
  <definedNames>
    <definedName name="_xlnm._FilterDatabase" localSheetId="1" hidden="1">'Uitzenden - Factor Fase A'!$B$56:$C$57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1" l="1"/>
  <c r="C21" i="1"/>
  <c r="D34" i="1" l="1"/>
  <c r="C52" i="2" l="1"/>
  <c r="C52" i="5"/>
  <c r="C30" i="1" l="1"/>
  <c r="C35" i="1" s="1"/>
  <c r="G35" i="1" s="1"/>
  <c r="C48" i="5" l="1"/>
  <c r="C34" i="5"/>
  <c r="C30" i="5"/>
  <c r="C22" i="5"/>
  <c r="D22" i="5" s="1"/>
  <c r="D21" i="5"/>
  <c r="C48" i="2"/>
  <c r="C34" i="2"/>
  <c r="C22" i="2"/>
  <c r="D30" i="5" l="1"/>
  <c r="D34" i="5" s="1"/>
  <c r="D48" i="5" s="1"/>
  <c r="D52" i="5" s="1"/>
  <c r="D54" i="5" l="1"/>
  <c r="C54" i="5" s="1"/>
  <c r="C30" i="2"/>
  <c r="D21" i="2"/>
  <c r="D22" i="2"/>
  <c r="D20" i="1" l="1"/>
  <c r="D30" i="2"/>
  <c r="D34" i="2" s="1"/>
  <c r="D48" i="2" s="1"/>
  <c r="D52" i="2" s="1"/>
  <c r="D26" i="1" l="1"/>
  <c r="D54" i="2"/>
  <c r="C54" i="2" s="1"/>
  <c r="C20" i="1" l="1"/>
  <c r="C26" i="1" l="1"/>
  <c r="E26" i="1" s="1"/>
  <c r="C34" i="1" l="1"/>
  <c r="E34" i="1"/>
  <c r="G34" i="1" s="1"/>
  <c r="G36" i="1" s="1"/>
  <c r="E38" i="1" s="1"/>
</calcChain>
</file>

<file path=xl/sharedStrings.xml><?xml version="1.0" encoding="utf-8"?>
<sst xmlns="http://schemas.openxmlformats.org/spreadsheetml/2006/main" count="145" uniqueCount="88">
  <si>
    <t>Prijzenblad</t>
  </si>
  <si>
    <t>Europese openbare aanbesteding voor de inhuur van Uitzendkrachten (internationaal)</t>
  </si>
  <si>
    <t>Instructie:</t>
  </si>
  <si>
    <t xml:space="preserve">Het invullen van de grijze velden is verplicht. Het invullen van negatieve waarden is niet toegestaan. Overige directe lasten mogen enkel de uniek bij de functie behorende directe lasten betreffen en dienen expliciet geen lasten te zijn die behoren tot de bureaumarge. Indien een post niet van toepassing is, dient inschrijver ‘0’ in te vullen. </t>
  </si>
  <si>
    <t>Het aangegeven aantal uren is indicatief en derhalve kan Inschrijver hier geenszins, op welke manier dan ook, rechten aan ontlenen.</t>
  </si>
  <si>
    <t xml:space="preserve">Kostprijsfactor - Uitzenden </t>
  </si>
  <si>
    <t>Fase A</t>
  </si>
  <si>
    <t xml:space="preserve">Fase BC </t>
  </si>
  <si>
    <t xml:space="preserve">Berekening - Uitzenden </t>
  </si>
  <si>
    <t xml:space="preserve">Soort uren </t>
  </si>
  <si>
    <t>Gewogen kostprijsfactor</t>
  </si>
  <si>
    <t>Bureaumarge in euro's - Uitzenden</t>
  </si>
  <si>
    <t>Fase A, B, C</t>
  </si>
  <si>
    <t xml:space="preserve">Berekening totaalprijs voor 1 jaar uitzenden </t>
  </si>
  <si>
    <t>Aangeboden door inschrijver</t>
  </si>
  <si>
    <t xml:space="preserve">Aantal uren </t>
  </si>
  <si>
    <t>Gewogen kostprijsfactor - Uitzenden</t>
  </si>
  <si>
    <t>Bureaumarge in Euro's - Uitzenden</t>
  </si>
  <si>
    <t>Totaal</t>
  </si>
  <si>
    <t>Inschrijfprijs voor -1- jaar</t>
  </si>
  <si>
    <t>Inschrijver</t>
  </si>
  <si>
    <t>Naam</t>
  </si>
  <si>
    <t>Functie</t>
  </si>
  <si>
    <t>Onderneming</t>
  </si>
  <si>
    <t>Handtekening</t>
  </si>
  <si>
    <t>Plaats en datum</t>
  </si>
  <si>
    <t>Europese openbare aanbesteding voor de inhuur van uitzendkrachten (internationaal)</t>
  </si>
  <si>
    <r>
      <t xml:space="preserve">Het invullen van de grijze velden is verplicht. Het invullen van negatieve waarden is niet toegestaan. Overige directe lasten mogen enkel de uniek bij de functie behorende directe lasten betreffen en dienen expliciet geen lasten te zijn die behoren tot de bureaumarge. Indien een post niet van toepassing is, dient inschrijver ‘0’ in te vullen. De gevraagde tarieven betreffen tarieven voor alle contracten met een bepaalde tijd. </t>
    </r>
    <r>
      <rPr>
        <sz val="11"/>
        <color rgb="FF153D64"/>
        <rFont val="Assistant Light"/>
      </rPr>
      <t xml:space="preserve"> De opgegeven prijs door inschrijver betreft een all-in tarief waarin alle kosten verwerkt zijn. Andere dan de opgegeven kosten kunnen </t>
    </r>
    <r>
      <rPr>
        <u/>
        <sz val="11"/>
        <color rgb="FF153D64"/>
        <rFont val="Assistant Light"/>
      </rPr>
      <t>niet</t>
    </r>
    <r>
      <rPr>
        <sz val="11"/>
        <color rgb="FF153D64"/>
        <rFont val="Assistant Light"/>
      </rPr>
      <t xml:space="preserve"> in rekening worden gebracht.</t>
    </r>
  </si>
  <si>
    <t>Alle vermelde prijzen en tarieven dienen gesteld te zijn in euro’s, exclusief BTW. De door u aangeboden prijzen en tarieven dienen inclusief overige belastingen en/of heffingen te zijn. De prijzen worden aangeboden in twee decimalen.</t>
  </si>
  <si>
    <t>Daar waar het percentages betreft, dient u de (wettelijke) percentages in te vullen.</t>
  </si>
  <si>
    <t>N.B. transitievergoedingen zullen apart in rekening gebracht c.q. gefactureerd worden.</t>
  </si>
  <si>
    <t>Loonsomfactor</t>
  </si>
  <si>
    <t>Salariscomponenten</t>
  </si>
  <si>
    <t>Werkelijk % reservering in kostprijsfactor</t>
  </si>
  <si>
    <t>Opbouw kostprijs</t>
  </si>
  <si>
    <t>Brutosalaris = 100%</t>
  </si>
  <si>
    <t>Wachtdagcompensatie</t>
  </si>
  <si>
    <t>Subtotaal</t>
  </si>
  <si>
    <t xml:space="preserve">Reserveringen </t>
  </si>
  <si>
    <t>Vakantiedagen</t>
  </si>
  <si>
    <t>Feestdagen</t>
  </si>
  <si>
    <t>Buitengewoon verlof</t>
  </si>
  <si>
    <t>Kort verzuim</t>
  </si>
  <si>
    <t>Ziekte</t>
  </si>
  <si>
    <t>Leegloop</t>
  </si>
  <si>
    <t>Vakantietoeslag</t>
  </si>
  <si>
    <t>Eindejaarsuitkering</t>
  </si>
  <si>
    <t>Subtotaal Loon + Reserveringen (C) + IKB</t>
  </si>
  <si>
    <t xml:space="preserve">Werkgeverslasten </t>
  </si>
  <si>
    <t>Bijdrage zorgverzekeringswet (ZVW)</t>
  </si>
  <si>
    <t>Aanvullend ziektewet (AZW)</t>
  </si>
  <si>
    <t>WW-premie (Awf)</t>
  </si>
  <si>
    <t xml:space="preserve">ZW-Flex </t>
  </si>
  <si>
    <t>(S)PAWW premie</t>
  </si>
  <si>
    <t>Sociaal fonds Uitzendbranche</t>
  </si>
  <si>
    <t xml:space="preserve">Werkhervattingskas premie (WGA) </t>
  </si>
  <si>
    <t>Aof-premie (WIA/WAO)</t>
  </si>
  <si>
    <t>StiPP Baiss Pensioen</t>
  </si>
  <si>
    <t>Opleidingen</t>
  </si>
  <si>
    <t xml:space="preserve">Subtotaal </t>
  </si>
  <si>
    <t>Directe lasten</t>
  </si>
  <si>
    <t>Overige directe lasten</t>
  </si>
  <si>
    <t xml:space="preserve">N.B.: Overige directe lasten mogen enkel de uniek bij de functie behorende directe lasten te betreffen. Overige directe lasten dienen expliciet géén lasten te zijn die behoren tot de bureaumarge. </t>
  </si>
  <si>
    <t>Aanbestedende dienst is gerechtigd een nadere uitsplitsing van de directe lasten op te vragen. Mocht naar mening van Aanbestedende dienst een deel van de bureaumarge zijn opgenomen</t>
  </si>
  <si>
    <t>in de overige directe lasten kan de Inschrijver een nadere toelichting geven. Wanneer deze toelichting niet voldoet komt de Inschrijver niet voor gunning in aanmerking.</t>
  </si>
  <si>
    <r>
      <t xml:space="preserve">Het invullen van de grijze velden is verplicht. Het invullen van negatieve waarden is niet toegestaan. Overige directe lasten mogen enkel de uniek bij de functie behorende directe lasten betreffen en dienen expliciet geen lasten te zijn die behoren tot de bureaumarge. Indien een post niet van toepassing is, dient inschrijver ‘0’ in te vullen. De gevraagde tarieven betreffen tarieven voor alle contracten met een bepaalde tijd. Aanbestedende dienst is niet voornemens contracten voor onbepaalde tijd af te sluiten. Indien dit in het uitzonderlijke geval zal voorkomen zal er in overleg getreden worden. De opgegeven prijs door inschrijver betreft een all-in tarief waarin alle kosten verwerkt zijn. Andere dan de opgegeven kosten kunnen </t>
    </r>
    <r>
      <rPr>
        <u/>
        <sz val="11"/>
        <color rgb="FF153D64"/>
        <rFont val="Assistant Light"/>
      </rPr>
      <t>niet</t>
    </r>
    <r>
      <rPr>
        <sz val="11"/>
        <color rgb="FF153D64"/>
        <rFont val="Assistant Light"/>
      </rPr>
      <t xml:space="preserve"> in rekening worden gebracht.</t>
    </r>
  </si>
  <si>
    <t>Ziekteverzuim</t>
  </si>
  <si>
    <t xml:space="preserve">Vakantietoeslag </t>
  </si>
  <si>
    <t>ZW-Flex</t>
  </si>
  <si>
    <t>StiPP Plus Pensioen</t>
  </si>
  <si>
    <t>Uitzendkrachten internationaal</t>
  </si>
  <si>
    <t xml:space="preserve">U dient alleen de grijs gearceerde cellen in te vullen </t>
  </si>
  <si>
    <t xml:space="preserve">Bureaumarge </t>
  </si>
  <si>
    <t>Per uur in euro's</t>
  </si>
  <si>
    <t>Bureaumarge en per uur in euro's (fase A, B en C - 1-2-3-4).</t>
  </si>
  <si>
    <t>Omrekenfactor overige bruto vergoedingen</t>
  </si>
  <si>
    <t>All-in tarief excl opslag en BTW (factor en bedrag)</t>
  </si>
  <si>
    <t xml:space="preserve">De onderbouwing voor de factor die u hier opgeeft kan worden opgevraagd wanneer daar aanleiding toe is. De waarde die u opgeeft moet liggen tussen de 1 en 2 en geeft u op met 2 decimalen. </t>
  </si>
  <si>
    <t>Bepaalde tijd FASE A, op basis van gewerkte uren</t>
  </si>
  <si>
    <t>Bepaalde tijd FASE B (en C), op basis van gewerkte uren</t>
  </si>
  <si>
    <t>Uitzendkrachten normale uren</t>
  </si>
  <si>
    <t>Bruto vergoeding extra emolumenten A+B</t>
  </si>
  <si>
    <t>Gewerkte uren bruto vergoeding</t>
  </si>
  <si>
    <t>Totaal prijs</t>
  </si>
  <si>
    <t>Uitzendkrachten reguliere uren</t>
  </si>
  <si>
    <t>Uitzendkrachten bruto vergoedingen 15%</t>
  </si>
  <si>
    <r>
      <t>Alle vermelde prijzen en tarieven dienen gesteld te zijn in euro’s, exclusief BTW. De door u aangeboden prijzen en tarieven dienen inclusief overige belastingen en/of heffingen te zijn. De prijz</t>
    </r>
    <r>
      <rPr>
        <sz val="11"/>
        <color theme="4" tint="-0.499984740745262"/>
        <rFont val="Assistant Light"/>
      </rPr>
      <t xml:space="preserve">en worden aangeboden in twee decimalen. Het totaal zoals in cel E38 geldt als fictieve inschrijfprijs en basis voor de vergelijkingsprijs. In cel E33 is de omrekenfactor opgenomen, deze betreft de overige bruto vergoedingen (niet het reguliere uurloon) zoals de toelagen uit de CAO SGO, Overwerk, een Gratificatie etc. Uren omrekenfactor overige brutovergoedingen is (fictief) bepaald op 15% extra op het aantal normale gewerkte uren. Hieraan kunnen geen rechten worden ontleend. </t>
    </r>
  </si>
  <si>
    <t xml:space="preserve">In het veld Omrekenfactor overige bruto vergoedingen geeft u aan wat de omrekenfactor is voor bruto vergoedingen (niet het reguliere uurloon) zoals de toelagen uit de CAO SGO zoals de toelage onregelmatige dienst, Overwerk, een Gratificatie etc. Deze opsomming is niet limitief. De omrekenfactor overige brutovergoedingen is (fictief) bepaald op 15% extra van het aantal normale gewerkte uren. Hieraan kunnen geen rechten worden ontleend.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</si>
</sst>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quot;€&quot;\ #,##0.00"/>
    <numFmt numFmtId="165" formatCode="_(&quot;€&quot;* #,##0.00_);_(&quot;€&quot;* \(#,##0.00\);_(&quot;€&quot;* &quot;-&quot;??_);_(@_)"/>
  </numFmts>
  <fonts count="39" x14ac:knownFonts="1">
    <font>
      <sz val="11"/>
      <color theme="1"/>
      <name val="Aptos Narrow"/>
      <family val="2"/>
      <scheme val="minor"/>
    </font>
    <font>
      <sz val="11"/>
      <color rgb="FF000000"/>
      <name val="Calibri"/>
      <family val="2"/>
    </font>
    <font>
      <sz val="11"/>
      <color rgb="FF000000"/>
      <name val="Assistant Light"/>
    </font>
    <font>
      <sz val="11"/>
      <color rgb="FF403151"/>
      <name val="Assistant Light"/>
    </font>
    <font>
      <b/>
      <sz val="11"/>
      <color rgb="FF403151"/>
      <name val="Assistant Light"/>
    </font>
    <font>
      <b/>
      <sz val="11"/>
      <color rgb="FF403151"/>
      <name val="Calibri"/>
      <family val="2"/>
    </font>
    <font>
      <b/>
      <sz val="11"/>
      <color rgb="FF000000"/>
      <name val="Assistant Light"/>
    </font>
    <font>
      <b/>
      <sz val="11"/>
      <color rgb="FF000000"/>
      <name val="Calibri"/>
      <family val="2"/>
    </font>
    <font>
      <b/>
      <sz val="11"/>
      <color rgb="FFFFFFFF"/>
      <name val="Assistant Light"/>
    </font>
    <font>
      <sz val="11"/>
      <color rgb="FFFFFFFF"/>
      <name val="Assistant Light"/>
    </font>
    <font>
      <sz val="16"/>
      <color rgb="FF403151"/>
      <name val="Assistant Light"/>
    </font>
    <font>
      <b/>
      <sz val="16"/>
      <name val="Assistant Light"/>
    </font>
    <font>
      <sz val="11"/>
      <color rgb="FF000000"/>
      <name val="Calibri"/>
      <family val="2"/>
    </font>
    <font>
      <b/>
      <sz val="11"/>
      <color rgb="FF403151"/>
      <name val="Calibri"/>
      <family val="2"/>
    </font>
    <font>
      <b/>
      <sz val="11"/>
      <color rgb="FF000000"/>
      <name val="Calibri"/>
      <family val="2"/>
    </font>
    <font>
      <i/>
      <sz val="10"/>
      <color rgb="FF000000"/>
      <name val="Assistant Light"/>
    </font>
    <font>
      <b/>
      <sz val="11"/>
      <color theme="0"/>
      <name val="Assistant Light"/>
    </font>
    <font>
      <b/>
      <sz val="16"/>
      <color theme="3" tint="9.9978637043366805E-2"/>
      <name val="Assistant Light"/>
    </font>
    <font>
      <sz val="11"/>
      <color theme="3" tint="9.9978637043366805E-2"/>
      <name val="Assistant Light"/>
    </font>
    <font>
      <b/>
      <u/>
      <sz val="11"/>
      <color theme="3" tint="9.9978637043366805E-2"/>
      <name val="Assistant Light"/>
    </font>
    <font>
      <sz val="11"/>
      <color rgb="FF153D64"/>
      <name val="Assistant Light"/>
    </font>
    <font>
      <u/>
      <sz val="11"/>
      <color rgb="FF153D64"/>
      <name val="Assistant Light"/>
    </font>
    <font>
      <sz val="10"/>
      <color theme="3" tint="9.9978637043366805E-2"/>
      <name val="Assistant Light"/>
    </font>
    <font>
      <sz val="11"/>
      <color theme="3" tint="9.9978637043366805E-2"/>
      <name val="Assistant Light"/>
    </font>
    <font>
      <sz val="11"/>
      <color rgb="FFFF0000"/>
      <name val="Assistant Light"/>
    </font>
    <font>
      <sz val="11"/>
      <color theme="1"/>
      <name val="Aptos Narrow"/>
      <family val="2"/>
      <scheme val="minor"/>
    </font>
    <font>
      <sz val="9"/>
      <color theme="1"/>
      <name val="Verdana"/>
      <family val="2"/>
    </font>
    <font>
      <sz val="9"/>
      <name val="Verdana"/>
      <family val="2"/>
    </font>
    <font>
      <sz val="11"/>
      <color theme="1"/>
      <name val="Assistant Light"/>
    </font>
    <font>
      <sz val="11"/>
      <color theme="4" tint="-0.499984740745262"/>
      <name val="Assistant Light"/>
    </font>
    <font>
      <b/>
      <sz val="11"/>
      <color theme="3" tint="9.9978637043366805E-2"/>
      <name val="Assistant Light"/>
      <charset val="177"/>
    </font>
    <font>
      <sz val="11"/>
      <color theme="3" tint="9.9978637043366805E-2"/>
      <name val="Assistant Light"/>
      <charset val="177"/>
    </font>
    <font>
      <b/>
      <sz val="11"/>
      <color theme="0"/>
      <name val="Assistant Light"/>
      <charset val="177"/>
    </font>
    <font>
      <b/>
      <sz val="11"/>
      <color rgb="FFFFFFFF"/>
      <name val="Assistant Light"/>
      <charset val="177"/>
    </font>
    <font>
      <sz val="11"/>
      <color rgb="FF403151"/>
      <name val="Assistant Light"/>
      <charset val="177"/>
    </font>
    <font>
      <sz val="11"/>
      <color rgb="FFFFFFFF"/>
      <name val="Assistant Light"/>
      <charset val="177"/>
    </font>
    <font>
      <sz val="11"/>
      <color rgb="FF000000"/>
      <name val="Assistant Light"/>
      <charset val="177"/>
    </font>
    <font>
      <sz val="11"/>
      <color rgb="FFFF0000"/>
      <name val="Assistant Light"/>
      <charset val="177"/>
    </font>
    <font>
      <sz val="11"/>
      <color theme="4" tint="-0.499984740745262"/>
      <name val="Assistant Light"/>
      <charset val="177"/>
    </font>
  </fonts>
  <fills count="13">
    <fill>
      <patternFill patternType="none"/>
    </fill>
    <fill>
      <patternFill patternType="gray125"/>
    </fill>
    <fill>
      <patternFill patternType="solid">
        <fgColor rgb="FFFFFFFF"/>
        <bgColor rgb="FF000000"/>
      </patternFill>
    </fill>
    <fill>
      <patternFill patternType="solid">
        <fgColor rgb="FFD9D9D9"/>
        <bgColor rgb="FF000000"/>
      </patternFill>
    </fill>
    <fill>
      <patternFill patternType="solid">
        <fgColor theme="3" tint="9.9978637043366805E-2"/>
        <bgColor rgb="FF000000"/>
      </patternFill>
    </fill>
    <fill>
      <patternFill patternType="solid">
        <fgColor rgb="FF00B0F0"/>
        <bgColor rgb="FF000000"/>
      </patternFill>
    </fill>
    <fill>
      <patternFill patternType="solid">
        <fgColor theme="2" tint="-9.9978637043366805E-2"/>
        <bgColor rgb="FF000000"/>
      </patternFill>
    </fill>
    <fill>
      <patternFill patternType="solid">
        <fgColor theme="0"/>
        <bgColor rgb="FF000000"/>
      </patternFill>
    </fill>
    <fill>
      <patternFill patternType="solid">
        <fgColor theme="0"/>
        <bgColor indexed="64"/>
      </patternFill>
    </fill>
    <fill>
      <patternFill patternType="solid">
        <fgColor theme="0"/>
        <bgColor rgb="FFFFFFFF"/>
      </patternFill>
    </fill>
    <fill>
      <patternFill patternType="solid">
        <fgColor theme="5" tint="0.39997558519241921"/>
        <bgColor rgb="FF000000"/>
      </patternFill>
    </fill>
    <fill>
      <patternFill patternType="solid">
        <fgColor theme="3" tint="9.9978637043366805E-2"/>
        <bgColor indexed="64"/>
      </patternFill>
    </fill>
    <fill>
      <patternFill patternType="solid">
        <fgColor theme="5" tint="0.399975585192419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rgb="FF000000"/>
      </right>
      <top style="thin">
        <color indexed="64"/>
      </top>
      <bottom style="thin">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style="thin">
        <color indexed="64"/>
      </top>
      <bottom style="thin">
        <color indexed="64"/>
      </bottom>
      <diagonal/>
    </border>
    <border>
      <left/>
      <right/>
      <top style="thin">
        <color indexed="64"/>
      </top>
      <bottom/>
      <diagonal/>
    </border>
  </borders>
  <cellStyleXfs count="3">
    <xf numFmtId="0" fontId="0" fillId="0" borderId="0"/>
    <xf numFmtId="44" fontId="25" fillId="0" borderId="0" applyFont="0" applyFill="0" applyBorder="0" applyAlignment="0" applyProtection="0"/>
    <xf numFmtId="43" fontId="25" fillId="0" borderId="0" applyFont="0" applyFill="0" applyBorder="0" applyAlignment="0" applyProtection="0"/>
  </cellStyleXfs>
  <cellXfs count="148">
    <xf numFmtId="0" fontId="0" fillId="0" borderId="0" xfId="0"/>
    <xf numFmtId="0" fontId="1" fillId="0" borderId="0" xfId="0" applyFont="1"/>
    <xf numFmtId="0" fontId="1" fillId="2" borderId="0" xfId="0" applyFont="1" applyFill="1"/>
    <xf numFmtId="0" fontId="2" fillId="2" borderId="0" xfId="0" applyFont="1" applyFill="1"/>
    <xf numFmtId="0" fontId="3" fillId="2" borderId="0" xfId="0" applyFont="1" applyFill="1"/>
    <xf numFmtId="0" fontId="4" fillId="2" borderId="0" xfId="0" applyFont="1" applyFill="1"/>
    <xf numFmtId="0" fontId="5" fillId="2" borderId="0" xfId="0" applyFont="1" applyFill="1"/>
    <xf numFmtId="0" fontId="6" fillId="2" borderId="0" xfId="0" applyFont="1" applyFill="1"/>
    <xf numFmtId="0" fontId="7" fillId="2" borderId="0" xfId="0" applyFont="1" applyFill="1"/>
    <xf numFmtId="0" fontId="2" fillId="2" borderId="0" xfId="0" applyFont="1" applyFill="1" applyAlignment="1">
      <alignment horizontal="left" vertical="top" wrapText="1"/>
    </xf>
    <xf numFmtId="0" fontId="3" fillId="2" borderId="1" xfId="0" applyFont="1" applyFill="1" applyBorder="1"/>
    <xf numFmtId="0" fontId="8" fillId="4" borderId="1" xfId="0" applyFont="1" applyFill="1" applyBorder="1"/>
    <xf numFmtId="0" fontId="8" fillId="4" borderId="1" xfId="0" applyFont="1" applyFill="1" applyBorder="1" applyAlignment="1">
      <alignment horizontal="justify"/>
    </xf>
    <xf numFmtId="0" fontId="8" fillId="4" borderId="1" xfId="0" applyFont="1" applyFill="1" applyBorder="1" applyAlignment="1">
      <alignment horizontal="justify" vertical="top" wrapText="1"/>
    </xf>
    <xf numFmtId="0" fontId="11" fillId="5" borderId="1" xfId="0" applyFont="1" applyFill="1" applyBorder="1"/>
    <xf numFmtId="0" fontId="3" fillId="2" borderId="0" xfId="0" applyFont="1" applyFill="1" applyAlignment="1">
      <alignment horizontal="left" vertical="top" wrapText="1"/>
    </xf>
    <xf numFmtId="0" fontId="3" fillId="2" borderId="15" xfId="0" applyFont="1" applyFill="1" applyBorder="1"/>
    <xf numFmtId="0" fontId="3" fillId="2" borderId="16" xfId="0" applyFont="1" applyFill="1" applyBorder="1"/>
    <xf numFmtId="0" fontId="12" fillId="2" borderId="0" xfId="0" applyFont="1" applyFill="1"/>
    <xf numFmtId="0" fontId="13" fillId="2" borderId="0" xfId="0" applyFont="1" applyFill="1"/>
    <xf numFmtId="0" fontId="14" fillId="2" borderId="0" xfId="0" applyFont="1" applyFill="1"/>
    <xf numFmtId="10" fontId="3" fillId="3" borderId="1" xfId="0" applyNumberFormat="1" applyFont="1" applyFill="1" applyBorder="1" applyAlignment="1">
      <alignment vertical="top"/>
    </xf>
    <xf numFmtId="10" fontId="3" fillId="3" borderId="1" xfId="0" applyNumberFormat="1" applyFont="1" applyFill="1" applyBorder="1"/>
    <xf numFmtId="0" fontId="8" fillId="0" borderId="1" xfId="0" applyFont="1" applyBorder="1" applyAlignment="1">
      <alignment horizontal="left"/>
    </xf>
    <xf numFmtId="0" fontId="8" fillId="2" borderId="0" xfId="0" applyFont="1" applyFill="1"/>
    <xf numFmtId="0" fontId="15" fillId="2" borderId="0" xfId="0" applyFont="1" applyFill="1"/>
    <xf numFmtId="0" fontId="16" fillId="4" borderId="1" xfId="0" applyFont="1" applyFill="1" applyBorder="1"/>
    <xf numFmtId="0" fontId="8" fillId="4" borderId="1" xfId="0" applyFont="1" applyFill="1" applyBorder="1" applyAlignment="1">
      <alignment horizontal="left"/>
    </xf>
    <xf numFmtId="0" fontId="8" fillId="4" borderId="2" xfId="0" applyFont="1" applyFill="1" applyBorder="1" applyAlignment="1">
      <alignment horizontal="left"/>
    </xf>
    <xf numFmtId="0" fontId="8" fillId="4" borderId="22" xfId="0" applyFont="1" applyFill="1" applyBorder="1" applyAlignment="1">
      <alignment horizontal="left"/>
    </xf>
    <xf numFmtId="0" fontId="17" fillId="2" borderId="0" xfId="0" applyFont="1" applyFill="1"/>
    <xf numFmtId="0" fontId="18" fillId="2" borderId="0" xfId="0" applyFont="1" applyFill="1"/>
    <xf numFmtId="0" fontId="19" fillId="2" borderId="14" xfId="0" applyFont="1" applyFill="1" applyBorder="1"/>
    <xf numFmtId="0" fontId="18" fillId="2" borderId="1" xfId="0" applyFont="1" applyFill="1" applyBorder="1"/>
    <xf numFmtId="0" fontId="18" fillId="2" borderId="1" xfId="0" applyFont="1" applyFill="1" applyBorder="1" applyAlignment="1">
      <alignment wrapText="1"/>
    </xf>
    <xf numFmtId="0" fontId="18" fillId="2" borderId="4" xfId="0" applyFont="1" applyFill="1" applyBorder="1"/>
    <xf numFmtId="10" fontId="18" fillId="3" borderId="1" xfId="0" applyNumberFormat="1" applyFont="1" applyFill="1" applyBorder="1"/>
    <xf numFmtId="0" fontId="18" fillId="2" borderId="1" xfId="0" applyFont="1" applyFill="1" applyBorder="1" applyAlignment="1">
      <alignment horizontal="left" vertical="top" wrapText="1"/>
    </xf>
    <xf numFmtId="0" fontId="2" fillId="2" borderId="16" xfId="0" applyFont="1" applyFill="1" applyBorder="1"/>
    <xf numFmtId="2" fontId="3" fillId="2" borderId="1" xfId="0" applyNumberFormat="1" applyFont="1" applyFill="1" applyBorder="1" applyAlignment="1">
      <alignment vertical="top"/>
    </xf>
    <xf numFmtId="2" fontId="3" fillId="2" borderId="1" xfId="0" applyNumberFormat="1" applyFont="1" applyFill="1" applyBorder="1"/>
    <xf numFmtId="2" fontId="9" fillId="0" borderId="1" xfId="0" applyNumberFormat="1" applyFont="1" applyBorder="1" applyAlignment="1">
      <alignment horizontal="right"/>
    </xf>
    <xf numFmtId="2" fontId="8" fillId="4" borderId="1" xfId="0" applyNumberFormat="1" applyFont="1" applyFill="1" applyBorder="1" applyAlignment="1">
      <alignment horizontal="left"/>
    </xf>
    <xf numFmtId="2" fontId="18" fillId="2" borderId="1" xfId="0" applyNumberFormat="1" applyFont="1" applyFill="1" applyBorder="1"/>
    <xf numFmtId="44" fontId="18" fillId="3" borderId="1" xfId="0" applyNumberFormat="1" applyFont="1" applyFill="1" applyBorder="1"/>
    <xf numFmtId="0" fontId="22" fillId="2" borderId="0" xfId="0" applyFont="1" applyFill="1"/>
    <xf numFmtId="0" fontId="8" fillId="4" borderId="2" xfId="0" applyFont="1" applyFill="1" applyBorder="1"/>
    <xf numFmtId="10" fontId="3" fillId="2" borderId="22" xfId="0" applyNumberFormat="1" applyFont="1" applyFill="1" applyBorder="1"/>
    <xf numFmtId="10" fontId="3" fillId="7" borderId="1" xfId="0" applyNumberFormat="1" applyFont="1" applyFill="1" applyBorder="1"/>
    <xf numFmtId="10" fontId="18" fillId="7" borderId="1" xfId="0" applyNumberFormat="1" applyFont="1" applyFill="1" applyBorder="1"/>
    <xf numFmtId="0" fontId="2" fillId="6" borderId="1" xfId="0" applyFont="1" applyFill="1" applyBorder="1" applyAlignment="1">
      <alignment horizontal="left" vertical="top" wrapText="1"/>
    </xf>
    <xf numFmtId="0" fontId="2" fillId="2" borderId="1" xfId="0" applyFont="1" applyFill="1" applyBorder="1" applyAlignment="1">
      <alignment horizontal="left" vertical="top" wrapText="1"/>
    </xf>
    <xf numFmtId="9" fontId="2" fillId="7" borderId="0" xfId="0" applyNumberFormat="1" applyFont="1" applyFill="1" applyAlignment="1">
      <alignment vertical="top" wrapText="1"/>
    </xf>
    <xf numFmtId="2" fontId="2" fillId="2" borderId="1" xfId="0" applyNumberFormat="1" applyFont="1" applyFill="1" applyBorder="1"/>
    <xf numFmtId="2" fontId="2" fillId="2" borderId="1" xfId="0" applyNumberFormat="1" applyFont="1" applyFill="1" applyBorder="1" applyAlignment="1">
      <alignment horizontal="left" vertical="top" wrapText="1"/>
    </xf>
    <xf numFmtId="0" fontId="2" fillId="2" borderId="4" xfId="0" applyFont="1" applyFill="1" applyBorder="1" applyAlignment="1">
      <alignment horizontal="left" vertical="top" wrapText="1"/>
    </xf>
    <xf numFmtId="0" fontId="2" fillId="2" borderId="23" xfId="0" applyFont="1" applyFill="1" applyBorder="1" applyAlignment="1">
      <alignment horizontal="left" vertical="top" wrapText="1"/>
    </xf>
    <xf numFmtId="2" fontId="2" fillId="2" borderId="23" xfId="0" applyNumberFormat="1" applyFont="1" applyFill="1" applyBorder="1" applyAlignment="1">
      <alignment horizontal="left" vertical="top" wrapText="1"/>
    </xf>
    <xf numFmtId="0" fontId="8" fillId="4" borderId="4" xfId="0" applyFont="1" applyFill="1" applyBorder="1"/>
    <xf numFmtId="0" fontId="2" fillId="2" borderId="1" xfId="0" applyFont="1" applyFill="1" applyBorder="1"/>
    <xf numFmtId="164" fontId="3" fillId="8" borderId="1" xfId="0" applyNumberFormat="1" applyFont="1" applyFill="1" applyBorder="1"/>
    <xf numFmtId="164" fontId="2" fillId="2" borderId="1" xfId="0" applyNumberFormat="1" applyFont="1" applyFill="1" applyBorder="1" applyAlignment="1">
      <alignment horizontal="left" vertical="top" wrapText="1"/>
    </xf>
    <xf numFmtId="164" fontId="2" fillId="2" borderId="4" xfId="0" applyNumberFormat="1" applyFont="1" applyFill="1" applyBorder="1" applyAlignment="1">
      <alignment horizontal="left" vertical="top" wrapText="1"/>
    </xf>
    <xf numFmtId="10" fontId="3" fillId="2" borderId="1" xfId="0" applyNumberFormat="1" applyFont="1" applyFill="1" applyBorder="1"/>
    <xf numFmtId="44" fontId="2" fillId="2" borderId="1" xfId="0" applyNumberFormat="1" applyFont="1" applyFill="1" applyBorder="1"/>
    <xf numFmtId="0" fontId="2" fillId="2" borderId="4" xfId="0" applyFont="1" applyFill="1" applyBorder="1"/>
    <xf numFmtId="0" fontId="23" fillId="2" borderId="1" xfId="0" applyFont="1" applyFill="1" applyBorder="1" applyAlignment="1">
      <alignment wrapText="1"/>
    </xf>
    <xf numFmtId="0" fontId="24" fillId="2" borderId="1" xfId="0" applyFont="1" applyFill="1" applyBorder="1" applyAlignment="1">
      <alignment wrapText="1"/>
    </xf>
    <xf numFmtId="0" fontId="18" fillId="7" borderId="1" xfId="0" applyFont="1" applyFill="1" applyBorder="1" applyAlignment="1">
      <alignment wrapText="1"/>
    </xf>
    <xf numFmtId="0" fontId="0" fillId="8" borderId="0" xfId="0" applyFill="1"/>
    <xf numFmtId="0" fontId="26" fillId="9" borderId="0" xfId="0" applyFont="1" applyFill="1" applyAlignment="1">
      <alignment horizontal="center" vertical="center"/>
    </xf>
    <xf numFmtId="0" fontId="27" fillId="9" borderId="0" xfId="0" applyFont="1" applyFill="1" applyAlignment="1">
      <alignment horizontal="center" vertical="center" wrapText="1"/>
    </xf>
    <xf numFmtId="44" fontId="26" fillId="9" borderId="0" xfId="1" applyFont="1" applyFill="1" applyBorder="1" applyAlignment="1">
      <alignment vertical="center"/>
    </xf>
    <xf numFmtId="165" fontId="26" fillId="9" borderId="0" xfId="0" applyNumberFormat="1" applyFont="1" applyFill="1" applyAlignment="1">
      <alignment vertical="center"/>
    </xf>
    <xf numFmtId="3" fontId="26" fillId="9" borderId="0" xfId="0" applyNumberFormat="1" applyFont="1" applyFill="1" applyAlignment="1">
      <alignment vertical="center"/>
    </xf>
    <xf numFmtId="164" fontId="26" fillId="9" borderId="0" xfId="0" applyNumberFormat="1" applyFont="1" applyFill="1" applyAlignment="1">
      <alignment horizontal="center" vertical="center"/>
    </xf>
    <xf numFmtId="0" fontId="2" fillId="7" borderId="0" xfId="0" applyFont="1" applyFill="1"/>
    <xf numFmtId="0" fontId="1" fillId="7" borderId="0" xfId="0" applyFont="1" applyFill="1"/>
    <xf numFmtId="0" fontId="26" fillId="9" borderId="0" xfId="0" applyFont="1" applyFill="1" applyAlignment="1">
      <alignment vertical="center"/>
    </xf>
    <xf numFmtId="164" fontId="28" fillId="0" borderId="1" xfId="0" applyNumberFormat="1" applyFont="1" applyBorder="1"/>
    <xf numFmtId="9" fontId="29" fillId="6" borderId="1" xfId="0" applyNumberFormat="1" applyFont="1" applyFill="1" applyBorder="1" applyAlignment="1">
      <alignment horizontal="left" vertical="top" wrapText="1"/>
    </xf>
    <xf numFmtId="0" fontId="8" fillId="4" borderId="1" xfId="0" applyFont="1" applyFill="1" applyBorder="1" applyAlignment="1">
      <alignment horizontal="left" wrapText="1"/>
    </xf>
    <xf numFmtId="10" fontId="30" fillId="3" borderId="1" xfId="0" applyNumberFormat="1" applyFont="1" applyFill="1" applyBorder="1"/>
    <xf numFmtId="43" fontId="8" fillId="4" borderId="1" xfId="2" applyFont="1" applyFill="1" applyBorder="1" applyAlignment="1">
      <alignment horizontal="left"/>
    </xf>
    <xf numFmtId="0" fontId="31" fillId="2" borderId="1" xfId="0" applyFont="1" applyFill="1" applyBorder="1" applyAlignment="1">
      <alignment wrapText="1"/>
    </xf>
    <xf numFmtId="2" fontId="30" fillId="3" borderId="1" xfId="2" applyNumberFormat="1" applyFont="1" applyFill="1" applyBorder="1"/>
    <xf numFmtId="0" fontId="33" fillId="10" borderId="1" xfId="0" applyFont="1" applyFill="1" applyBorder="1" applyAlignment="1">
      <alignment horizontal="left" wrapText="1"/>
    </xf>
    <xf numFmtId="10" fontId="34" fillId="3" borderId="1" xfId="0" applyNumberFormat="1" applyFont="1" applyFill="1" applyBorder="1" applyAlignment="1">
      <alignment vertical="top"/>
    </xf>
    <xf numFmtId="10" fontId="34" fillId="2" borderId="22" xfId="0" applyNumberFormat="1" applyFont="1" applyFill="1" applyBorder="1"/>
    <xf numFmtId="0" fontId="35" fillId="4" borderId="22" xfId="0" applyFont="1" applyFill="1" applyBorder="1" applyAlignment="1">
      <alignment horizontal="left"/>
    </xf>
    <xf numFmtId="10" fontId="34" fillId="3" borderId="1" xfId="0" applyNumberFormat="1" applyFont="1" applyFill="1" applyBorder="1"/>
    <xf numFmtId="10" fontId="34" fillId="7" borderId="1" xfId="0" applyNumberFormat="1" applyFont="1" applyFill="1" applyBorder="1"/>
    <xf numFmtId="10" fontId="31" fillId="3" borderId="1" xfId="0" applyNumberFormat="1" applyFont="1" applyFill="1" applyBorder="1"/>
    <xf numFmtId="10" fontId="30" fillId="7" borderId="1" xfId="0" applyNumberFormat="1" applyFont="1" applyFill="1" applyBorder="1"/>
    <xf numFmtId="164" fontId="32" fillId="11" borderId="1" xfId="0" applyNumberFormat="1" applyFont="1" applyFill="1" applyBorder="1"/>
    <xf numFmtId="164" fontId="3" fillId="12" borderId="1" xfId="0" applyNumberFormat="1" applyFont="1" applyFill="1" applyBorder="1"/>
    <xf numFmtId="0" fontId="36" fillId="6" borderId="1" xfId="0" applyFont="1" applyFill="1" applyBorder="1" applyAlignment="1">
      <alignment horizontal="left" vertical="top" wrapText="1"/>
    </xf>
    <xf numFmtId="0" fontId="36" fillId="2" borderId="1" xfId="0" applyFont="1" applyFill="1" applyBorder="1" applyAlignment="1">
      <alignment horizontal="left" vertical="top" wrapText="1"/>
    </xf>
    <xf numFmtId="43" fontId="32" fillId="4" borderId="1" xfId="2" applyFont="1" applyFill="1" applyBorder="1" applyAlignment="1">
      <alignment horizontal="left"/>
    </xf>
    <xf numFmtId="0" fontId="37" fillId="2" borderId="0" xfId="0" applyFont="1" applyFill="1" applyAlignment="1">
      <alignment horizontal="left" vertical="top" wrapText="1"/>
    </xf>
    <xf numFmtId="0" fontId="37" fillId="2" borderId="0" xfId="0" applyFont="1" applyFill="1"/>
    <xf numFmtId="0" fontId="38" fillId="6" borderId="1" xfId="0" applyFont="1" applyFill="1" applyBorder="1" applyAlignment="1">
      <alignment horizontal="left" vertical="top" wrapText="1"/>
    </xf>
    <xf numFmtId="164" fontId="2" fillId="2" borderId="1" xfId="0" applyNumberFormat="1" applyFont="1" applyFill="1" applyBorder="1"/>
    <xf numFmtId="164" fontId="2" fillId="2" borderId="0" xfId="0" applyNumberFormat="1" applyFont="1" applyFill="1"/>
    <xf numFmtId="164" fontId="1" fillId="2" borderId="1" xfId="0" applyNumberFormat="1" applyFont="1" applyFill="1" applyBorder="1"/>
    <xf numFmtId="44" fontId="2" fillId="2" borderId="3" xfId="0" applyNumberFormat="1" applyFont="1" applyFill="1" applyBorder="1"/>
    <xf numFmtId="164" fontId="10" fillId="5" borderId="1" xfId="0" applyNumberFormat="1" applyFont="1" applyFill="1" applyBorder="1"/>
    <xf numFmtId="0" fontId="26" fillId="9" borderId="0" xfId="0" applyFont="1" applyFill="1" applyAlignment="1">
      <alignment horizontal="center" vertical="center" wrapText="1"/>
    </xf>
    <xf numFmtId="164" fontId="26" fillId="9" borderId="0" xfId="0" applyNumberFormat="1" applyFont="1" applyFill="1" applyAlignment="1">
      <alignment horizontal="center" vertical="center"/>
    </xf>
    <xf numFmtId="0" fontId="2" fillId="3" borderId="2" xfId="0" applyFont="1" applyFill="1" applyBorder="1" applyAlignment="1">
      <alignment horizontal="justify" vertical="top" wrapText="1"/>
    </xf>
    <xf numFmtId="0" fontId="2" fillId="3" borderId="3" xfId="0" applyFont="1" applyFill="1" applyBorder="1" applyAlignment="1">
      <alignment horizontal="justify" vertical="top" wrapText="1"/>
    </xf>
    <xf numFmtId="0" fontId="8" fillId="4" borderId="4" xfId="0" applyFont="1" applyFill="1" applyBorder="1" applyAlignment="1">
      <alignment horizontal="justify" vertical="top" wrapText="1"/>
    </xf>
    <xf numFmtId="0" fontId="8" fillId="4" borderId="5" xfId="0" applyFont="1" applyFill="1" applyBorder="1" applyAlignment="1">
      <alignment horizontal="justify" vertical="top" wrapText="1"/>
    </xf>
    <xf numFmtId="0" fontId="8" fillId="4" borderId="6" xfId="0" applyFont="1" applyFill="1" applyBorder="1" applyAlignment="1">
      <alignment horizontal="justify" vertical="top" wrapText="1"/>
    </xf>
    <xf numFmtId="0" fontId="2" fillId="3" borderId="7" xfId="0" applyFont="1" applyFill="1" applyBorder="1" applyAlignment="1">
      <alignment horizontal="justify" vertical="top" wrapText="1"/>
    </xf>
    <xf numFmtId="0" fontId="2" fillId="3" borderId="8" xfId="0" applyFont="1" applyFill="1" applyBorder="1" applyAlignment="1">
      <alignment horizontal="justify" vertical="top" wrapText="1"/>
    </xf>
    <xf numFmtId="0" fontId="2" fillId="3" borderId="9" xfId="0" applyFont="1" applyFill="1" applyBorder="1" applyAlignment="1">
      <alignment horizontal="justify" vertical="top" wrapText="1"/>
    </xf>
    <xf numFmtId="0" fontId="2" fillId="3" borderId="10" xfId="0" applyFont="1" applyFill="1" applyBorder="1" applyAlignment="1">
      <alignment horizontal="justify" vertical="top" wrapText="1"/>
    </xf>
    <xf numFmtId="0" fontId="2" fillId="3" borderId="11" xfId="0" applyFont="1" applyFill="1" applyBorder="1" applyAlignment="1">
      <alignment horizontal="justify" vertical="top" wrapText="1"/>
    </xf>
    <xf numFmtId="0" fontId="2" fillId="3" borderId="12" xfId="0" applyFont="1" applyFill="1" applyBorder="1" applyAlignment="1">
      <alignment horizontal="justify" vertical="top" wrapText="1"/>
    </xf>
    <xf numFmtId="0" fontId="2" fillId="2" borderId="0" xfId="0" applyFont="1" applyFill="1"/>
    <xf numFmtId="0" fontId="2" fillId="2" borderId="2" xfId="0" applyFont="1" applyFill="1" applyBorder="1" applyAlignment="1">
      <alignment horizontal="left" vertical="top" wrapText="1"/>
    </xf>
    <xf numFmtId="0" fontId="2" fillId="2" borderId="22" xfId="0" applyFont="1" applyFill="1" applyBorder="1" applyAlignment="1">
      <alignment horizontal="left" vertical="top" wrapText="1"/>
    </xf>
    <xf numFmtId="0" fontId="1" fillId="2" borderId="0" xfId="0" applyFont="1" applyFill="1"/>
    <xf numFmtId="0" fontId="2" fillId="3" borderId="2" xfId="0" applyFont="1" applyFill="1" applyBorder="1" applyAlignment="1">
      <alignment horizontal="center" vertical="top" wrapText="1"/>
    </xf>
    <xf numFmtId="0" fontId="2" fillId="3" borderId="13" xfId="0" applyFont="1" applyFill="1" applyBorder="1" applyAlignment="1">
      <alignment horizontal="center" vertical="top" wrapText="1"/>
    </xf>
    <xf numFmtId="0" fontId="18" fillId="2" borderId="17" xfId="0" applyFont="1" applyFill="1" applyBorder="1" applyAlignment="1">
      <alignment horizontal="left" vertical="top" wrapText="1"/>
    </xf>
    <xf numFmtId="0" fontId="3" fillId="2" borderId="0" xfId="0" applyFont="1" applyFill="1" applyAlignment="1">
      <alignment horizontal="left" vertical="top" wrapText="1"/>
    </xf>
    <xf numFmtId="0" fontId="3" fillId="2" borderId="18" xfId="0" applyFont="1" applyFill="1" applyBorder="1" applyAlignment="1">
      <alignment horizontal="left" vertical="top" wrapText="1"/>
    </xf>
    <xf numFmtId="0" fontId="0" fillId="2" borderId="17" xfId="0" applyFill="1" applyBorder="1" applyAlignment="1">
      <alignment horizontal="left" vertical="top" wrapText="1"/>
    </xf>
    <xf numFmtId="0" fontId="0" fillId="2" borderId="0" xfId="0" applyFill="1" applyAlignment="1">
      <alignment horizontal="left" vertical="top" wrapText="1"/>
    </xf>
    <xf numFmtId="0" fontId="0" fillId="2" borderId="18" xfId="0" applyFill="1" applyBorder="1" applyAlignment="1">
      <alignment horizontal="left" vertical="top" wrapText="1"/>
    </xf>
    <xf numFmtId="0" fontId="31" fillId="2" borderId="19" xfId="0" applyFont="1" applyFill="1" applyBorder="1" applyAlignment="1">
      <alignment horizontal="left" vertical="top" wrapText="1"/>
    </xf>
    <xf numFmtId="0" fontId="3" fillId="2" borderId="20" xfId="0" applyFont="1" applyFill="1" applyBorder="1" applyAlignment="1">
      <alignment horizontal="left" vertical="top" wrapText="1"/>
    </xf>
    <xf numFmtId="0" fontId="3" fillId="2" borderId="21" xfId="0" applyFont="1" applyFill="1" applyBorder="1" applyAlignment="1">
      <alignment horizontal="left" vertical="top" wrapText="1"/>
    </xf>
    <xf numFmtId="0" fontId="2" fillId="6" borderId="4" xfId="0" applyFont="1" applyFill="1" applyBorder="1" applyAlignment="1">
      <alignment horizontal="left" vertical="center" wrapText="1"/>
    </xf>
    <xf numFmtId="0" fontId="2" fillId="6" borderId="6" xfId="0" applyFont="1" applyFill="1" applyBorder="1" applyAlignment="1">
      <alignment horizontal="left" vertical="center" wrapText="1"/>
    </xf>
    <xf numFmtId="9" fontId="2" fillId="6" borderId="2" xfId="0" applyNumberFormat="1" applyFont="1" applyFill="1" applyBorder="1" applyAlignment="1">
      <alignment horizontal="center" vertical="top" wrapText="1"/>
    </xf>
    <xf numFmtId="0" fontId="2" fillId="6" borderId="3" xfId="0" applyFont="1" applyFill="1" applyBorder="1" applyAlignment="1">
      <alignment horizontal="center" vertical="top" wrapText="1"/>
    </xf>
    <xf numFmtId="9" fontId="2" fillId="6" borderId="1" xfId="0" applyNumberFormat="1" applyFont="1" applyFill="1" applyBorder="1" applyAlignment="1">
      <alignment horizontal="left" vertical="center" wrapText="1"/>
    </xf>
    <xf numFmtId="0" fontId="31" fillId="2" borderId="17" xfId="0" applyFont="1" applyFill="1" applyBorder="1" applyAlignment="1">
      <alignment horizontal="left" vertical="top" wrapText="1"/>
    </xf>
    <xf numFmtId="0" fontId="18" fillId="2" borderId="0" xfId="0" applyFont="1" applyFill="1" applyAlignment="1">
      <alignment horizontal="left" vertical="top" wrapText="1"/>
    </xf>
    <xf numFmtId="0" fontId="18" fillId="2" borderId="18" xfId="0" applyFont="1" applyFill="1" applyBorder="1" applyAlignment="1">
      <alignment horizontal="left" vertical="top" wrapText="1"/>
    </xf>
    <xf numFmtId="0" fontId="12" fillId="2" borderId="0" xfId="0" applyFont="1" applyFill="1"/>
    <xf numFmtId="0" fontId="20" fillId="2" borderId="17" xfId="0" applyFont="1" applyFill="1" applyBorder="1" applyAlignment="1">
      <alignment horizontal="left" vertical="top" wrapText="1"/>
    </xf>
    <xf numFmtId="0" fontId="32" fillId="10" borderId="11" xfId="0" applyFont="1" applyFill="1" applyBorder="1" applyAlignment="1">
      <alignment horizontal="center"/>
    </xf>
    <xf numFmtId="0" fontId="16" fillId="10" borderId="11" xfId="0" applyFont="1" applyFill="1" applyBorder="1" applyAlignment="1">
      <alignment horizontal="center"/>
    </xf>
    <xf numFmtId="0" fontId="18" fillId="2" borderId="19" xfId="0" applyFont="1" applyFill="1" applyBorder="1" applyAlignment="1">
      <alignment horizontal="left" vertical="top" wrapText="1"/>
    </xf>
  </cellXfs>
  <cellStyles count="3">
    <cellStyle name="Komma" xfId="2" builtinId="3"/>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2110740</xdr:colOff>
      <xdr:row>2</xdr:row>
      <xdr:rowOff>76688</xdr:rowOff>
    </xdr:from>
    <xdr:to>
      <xdr:col>4</xdr:col>
      <xdr:colOff>1809750</xdr:colOff>
      <xdr:row>9</xdr:row>
      <xdr:rowOff>55097</xdr:rowOff>
    </xdr:to>
    <xdr:pic>
      <xdr:nvPicPr>
        <xdr:cNvPr id="2" name="Afbeelding 1">
          <a:extLst>
            <a:ext uri="{FF2B5EF4-FFF2-40B4-BE49-F238E27FC236}">
              <a16:creationId xmlns:a16="http://schemas.microsoft.com/office/drawing/2014/main" id="{A96CE9FE-288B-2D7B-5CAB-71E9EB3B5D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442448"/>
          <a:ext cx="2476500" cy="13652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2181225</xdr:colOff>
      <xdr:row>0</xdr:row>
      <xdr:rowOff>152400</xdr:rowOff>
    </xdr:from>
    <xdr:to>
      <xdr:col>4</xdr:col>
      <xdr:colOff>2116455</xdr:colOff>
      <xdr:row>6</xdr:row>
      <xdr:rowOff>133350</xdr:rowOff>
    </xdr:to>
    <xdr:pic>
      <xdr:nvPicPr>
        <xdr:cNvPr id="7" name="Afbeelding 1">
          <a:extLst>
            <a:ext uri="{FF2B5EF4-FFF2-40B4-BE49-F238E27FC236}">
              <a16:creationId xmlns:a16="http://schemas.microsoft.com/office/drawing/2014/main" id="{FF99F6F2-85C5-4A37-B78D-23F5965EA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152400"/>
          <a:ext cx="2628900"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2181225</xdr:colOff>
      <xdr:row>0</xdr:row>
      <xdr:rowOff>152400</xdr:rowOff>
    </xdr:from>
    <xdr:to>
      <xdr:col>4</xdr:col>
      <xdr:colOff>2116455</xdr:colOff>
      <xdr:row>6</xdr:row>
      <xdr:rowOff>133350</xdr:rowOff>
    </xdr:to>
    <xdr:pic>
      <xdr:nvPicPr>
        <xdr:cNvPr id="2" name="Afbeelding 1">
          <a:extLst>
            <a:ext uri="{FF2B5EF4-FFF2-40B4-BE49-F238E27FC236}">
              <a16:creationId xmlns:a16="http://schemas.microsoft.com/office/drawing/2014/main" id="{7C2A9A96-B445-4B85-8C52-A0598FD7E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5405" y="152400"/>
          <a:ext cx="2628900"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1990725</xdr:colOff>
      <xdr:row>1</xdr:row>
      <xdr:rowOff>85725</xdr:rowOff>
    </xdr:from>
    <xdr:to>
      <xdr:col>4</xdr:col>
      <xdr:colOff>83820</xdr:colOff>
      <xdr:row>5</xdr:row>
      <xdr:rowOff>47625</xdr:rowOff>
    </xdr:to>
    <xdr:pic>
      <xdr:nvPicPr>
        <xdr:cNvPr id="4" name="Afbeelding 1">
          <a:extLst>
            <a:ext uri="{FF2B5EF4-FFF2-40B4-BE49-F238E27FC236}">
              <a16:creationId xmlns:a16="http://schemas.microsoft.com/office/drawing/2014/main" id="{53ABE78C-5AAB-41FC-A481-6F695D1FE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33825" y="85725"/>
          <a:ext cx="1781175" cy="80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EB3B5-DB21-44CF-AAF2-5391F85134DC}">
  <dimension ref="B2:M49"/>
  <sheetViews>
    <sheetView tabSelected="1" topLeftCell="A24" zoomScaleNormal="100" workbookViewId="0">
      <selection activeCell="D38" sqref="D38"/>
    </sheetView>
  </sheetViews>
  <sheetFormatPr defaultRowHeight="14.4" x14ac:dyDescent="0.3"/>
  <cols>
    <col min="1" max="1" width="11.5546875" customWidth="1"/>
    <col min="2" max="2" width="34.109375" customWidth="1"/>
    <col min="3" max="3" width="33.109375" customWidth="1"/>
    <col min="4" max="4" width="39.88671875" customWidth="1"/>
    <col min="5" max="5" width="37.5546875" customWidth="1"/>
    <col min="6" max="6" width="28.109375" customWidth="1"/>
    <col min="7" max="7" width="20.44140625" customWidth="1"/>
  </cols>
  <sheetData>
    <row r="2" spans="2:13" x14ac:dyDescent="0.3">
      <c r="H2" s="69"/>
      <c r="I2" s="69"/>
      <c r="J2" s="69"/>
      <c r="K2" s="69"/>
      <c r="L2" s="69"/>
      <c r="M2" s="69"/>
    </row>
    <row r="3" spans="2:13" x14ac:dyDescent="0.3">
      <c r="B3" s="2"/>
      <c r="C3" s="2"/>
      <c r="D3" s="2"/>
      <c r="E3" s="2"/>
      <c r="F3" s="2"/>
      <c r="G3" s="2"/>
      <c r="H3" s="69"/>
      <c r="I3" s="69"/>
      <c r="J3" s="69"/>
      <c r="K3" s="69"/>
      <c r="L3" s="69"/>
      <c r="M3" s="69"/>
    </row>
    <row r="4" spans="2:13" x14ac:dyDescent="0.3">
      <c r="B4" s="2"/>
      <c r="C4" s="2"/>
      <c r="D4" s="2"/>
      <c r="E4" s="2"/>
      <c r="F4" s="2"/>
      <c r="G4" s="2"/>
      <c r="H4" s="69"/>
      <c r="I4" s="69"/>
      <c r="J4" s="69"/>
      <c r="K4" s="69"/>
      <c r="L4" s="69"/>
      <c r="M4" s="69"/>
    </row>
    <row r="5" spans="2:13" x14ac:dyDescent="0.3">
      <c r="B5" s="2"/>
      <c r="C5" s="2"/>
      <c r="D5" s="2"/>
      <c r="E5" s="2"/>
      <c r="F5" s="2"/>
      <c r="G5" s="2"/>
      <c r="H5" s="69"/>
      <c r="I5" s="69"/>
      <c r="J5" s="69"/>
      <c r="K5" s="69"/>
      <c r="L5" s="69"/>
      <c r="M5" s="69"/>
    </row>
    <row r="6" spans="2:13" x14ac:dyDescent="0.3">
      <c r="B6" s="2"/>
      <c r="C6" s="2"/>
      <c r="D6" s="2"/>
      <c r="F6" s="2"/>
      <c r="G6" s="2"/>
      <c r="H6" s="69"/>
      <c r="I6" s="69"/>
      <c r="J6" s="69"/>
      <c r="K6" s="69"/>
      <c r="L6" s="69"/>
      <c r="M6" s="69"/>
    </row>
    <row r="7" spans="2:13" x14ac:dyDescent="0.3">
      <c r="B7" s="2"/>
      <c r="C7" s="2"/>
      <c r="D7" s="2"/>
      <c r="E7" s="2"/>
      <c r="F7" s="2"/>
      <c r="G7" s="2"/>
      <c r="H7" s="69"/>
      <c r="I7" s="69"/>
      <c r="J7" s="69"/>
      <c r="K7" s="69"/>
      <c r="L7" s="69"/>
      <c r="M7" s="69"/>
    </row>
    <row r="8" spans="2:13" x14ac:dyDescent="0.3">
      <c r="B8" s="3"/>
      <c r="C8" s="3"/>
      <c r="D8" s="3"/>
      <c r="E8" s="3"/>
      <c r="F8" s="3"/>
      <c r="G8" s="2"/>
      <c r="H8" s="69"/>
      <c r="I8" s="69"/>
      <c r="J8" s="69"/>
      <c r="K8" s="69"/>
      <c r="L8" s="69"/>
      <c r="M8" s="69"/>
    </row>
    <row r="9" spans="2:13" ht="22.8" x14ac:dyDescent="0.5">
      <c r="B9" s="30" t="s">
        <v>0</v>
      </c>
      <c r="C9" s="4"/>
      <c r="D9" s="5"/>
      <c r="E9" s="5"/>
      <c r="F9" s="5"/>
      <c r="G9" s="6"/>
      <c r="H9" s="69"/>
      <c r="I9" s="69"/>
      <c r="J9" s="69"/>
      <c r="K9" s="69"/>
      <c r="L9" s="69"/>
      <c r="M9" s="69"/>
    </row>
    <row r="10" spans="2:13" ht="22.8" x14ac:dyDescent="0.5">
      <c r="B10" s="30" t="s">
        <v>1</v>
      </c>
      <c r="C10" s="31"/>
      <c r="D10" s="5"/>
      <c r="E10" s="5"/>
      <c r="F10" s="5"/>
      <c r="G10" s="6"/>
      <c r="H10" s="69"/>
      <c r="I10" s="69"/>
      <c r="J10" s="69"/>
      <c r="K10" s="69"/>
      <c r="L10" s="69"/>
      <c r="M10" s="69"/>
    </row>
    <row r="11" spans="2:13" ht="15" thickBot="1" x14ac:dyDescent="0.35">
      <c r="B11" s="3"/>
      <c r="C11" s="7"/>
      <c r="D11" s="7"/>
      <c r="E11" s="7"/>
      <c r="F11" s="7"/>
      <c r="G11" s="8"/>
      <c r="H11" s="69"/>
      <c r="I11" s="69"/>
      <c r="J11" s="69"/>
      <c r="K11" s="69"/>
      <c r="L11" s="69"/>
      <c r="M11" s="69"/>
    </row>
    <row r="12" spans="2:13" x14ac:dyDescent="0.3">
      <c r="B12" s="32" t="s">
        <v>2</v>
      </c>
      <c r="C12" s="16"/>
      <c r="D12" s="17"/>
      <c r="E12" s="3"/>
      <c r="F12" s="3"/>
      <c r="G12" s="2"/>
      <c r="H12" s="69"/>
      <c r="I12" s="69"/>
      <c r="J12" s="69"/>
      <c r="K12" s="69"/>
      <c r="L12" s="69"/>
      <c r="M12" s="69"/>
    </row>
    <row r="13" spans="2:13" ht="49.95" customHeight="1" x14ac:dyDescent="0.3">
      <c r="B13" s="126" t="s">
        <v>3</v>
      </c>
      <c r="C13" s="127"/>
      <c r="D13" s="128"/>
      <c r="E13" s="120"/>
      <c r="F13" s="120"/>
      <c r="G13" s="123"/>
      <c r="H13" s="69"/>
      <c r="I13" s="69"/>
      <c r="J13" s="69"/>
      <c r="K13" s="69"/>
      <c r="L13" s="69"/>
      <c r="M13" s="69"/>
    </row>
    <row r="14" spans="2:13" ht="31.95" customHeight="1" x14ac:dyDescent="0.3">
      <c r="B14" s="126" t="s">
        <v>4</v>
      </c>
      <c r="C14" s="127"/>
      <c r="D14" s="128"/>
      <c r="E14" s="120"/>
      <c r="F14" s="120"/>
      <c r="G14" s="123"/>
      <c r="H14" s="69"/>
      <c r="I14" s="69"/>
      <c r="J14" s="69"/>
      <c r="K14" s="69"/>
      <c r="L14" s="69"/>
      <c r="M14" s="69"/>
    </row>
    <row r="15" spans="2:13" ht="0.6" customHeight="1" x14ac:dyDescent="0.3">
      <c r="B15" s="129"/>
      <c r="C15" s="130"/>
      <c r="D15" s="131"/>
      <c r="E15" s="120"/>
      <c r="F15" s="120"/>
      <c r="G15" s="123"/>
      <c r="H15" s="69"/>
      <c r="I15" s="69"/>
      <c r="J15" s="69"/>
      <c r="K15" s="69"/>
      <c r="L15" s="69"/>
      <c r="M15" s="69"/>
    </row>
    <row r="16" spans="2:13" ht="129.6" customHeight="1" thickBot="1" x14ac:dyDescent="0.35">
      <c r="B16" s="132" t="s">
        <v>86</v>
      </c>
      <c r="C16" s="133"/>
      <c r="D16" s="134"/>
      <c r="E16" s="120"/>
      <c r="F16" s="120"/>
      <c r="G16" s="123"/>
      <c r="H16" s="69"/>
      <c r="I16" s="69"/>
      <c r="J16" s="69"/>
      <c r="K16" s="69"/>
      <c r="L16" s="69"/>
      <c r="M16" s="69"/>
    </row>
    <row r="17" spans="2:13" x14ac:dyDescent="0.3">
      <c r="B17" s="9"/>
      <c r="C17" s="9"/>
      <c r="D17" s="9"/>
      <c r="E17" s="3"/>
      <c r="F17" s="76"/>
      <c r="G17" s="77"/>
      <c r="H17" s="69"/>
      <c r="I17" s="69"/>
      <c r="J17" s="69"/>
      <c r="K17" s="69"/>
      <c r="L17" s="69"/>
      <c r="M17" s="69"/>
    </row>
    <row r="18" spans="2:13" x14ac:dyDescent="0.3">
      <c r="B18" s="11" t="s">
        <v>5</v>
      </c>
      <c r="C18" s="11"/>
      <c r="D18" s="11"/>
      <c r="E18" s="3"/>
      <c r="F18" s="76"/>
      <c r="G18" s="77"/>
      <c r="H18" s="69"/>
      <c r="I18" s="69"/>
      <c r="J18" s="69"/>
      <c r="K18" s="69"/>
      <c r="L18" s="69"/>
      <c r="M18" s="69"/>
    </row>
    <row r="19" spans="2:13" x14ac:dyDescent="0.3">
      <c r="B19" s="50"/>
      <c r="C19" s="50" t="s">
        <v>6</v>
      </c>
      <c r="D19" s="50" t="s">
        <v>7</v>
      </c>
      <c r="E19" s="3"/>
      <c r="F19" s="76"/>
      <c r="G19" s="78"/>
      <c r="H19" s="70"/>
      <c r="I19" s="71"/>
      <c r="J19" s="71"/>
      <c r="K19" s="70"/>
      <c r="L19" s="107"/>
      <c r="M19" s="107"/>
    </row>
    <row r="20" spans="2:13" x14ac:dyDescent="0.3">
      <c r="B20" s="97" t="s">
        <v>84</v>
      </c>
      <c r="C20" s="54">
        <f>'Uitzenden - Factor Fase A'!D54</f>
        <v>19</v>
      </c>
      <c r="D20" s="54">
        <f>'Uitzenden - Factor Fase BC'!D54</f>
        <v>24</v>
      </c>
      <c r="E20" s="3"/>
      <c r="F20" s="76"/>
      <c r="G20" s="78"/>
      <c r="H20" s="72"/>
      <c r="I20" s="73"/>
      <c r="J20" s="74"/>
      <c r="K20" s="75"/>
      <c r="L20" s="108"/>
      <c r="M20" s="108"/>
    </row>
    <row r="21" spans="2:13" ht="28.8" x14ac:dyDescent="0.3">
      <c r="B21" s="97" t="s">
        <v>85</v>
      </c>
      <c r="C21" s="54">
        <f>'Uitzenden - Factor Fase A'!D20*'Uitzenden - Factor Fase A'!C57*15%</f>
        <v>0</v>
      </c>
      <c r="D21" s="54">
        <f>'Uitzenden - Factor Fase BC'!D20*'Uitzenden - Factor Fase BC'!C57*15%</f>
        <v>0</v>
      </c>
      <c r="E21" s="3"/>
      <c r="F21" s="76"/>
      <c r="G21" s="78"/>
      <c r="H21" s="72"/>
      <c r="I21" s="73"/>
      <c r="J21" s="74"/>
      <c r="K21" s="75"/>
      <c r="L21" s="75"/>
      <c r="M21" s="75"/>
    </row>
    <row r="22" spans="2:13" x14ac:dyDescent="0.3">
      <c r="B22" s="9"/>
      <c r="C22" s="9"/>
      <c r="D22" s="9"/>
      <c r="E22" s="3"/>
      <c r="F22" s="76"/>
      <c r="G22" s="78"/>
      <c r="H22" s="72"/>
      <c r="I22" s="73"/>
      <c r="J22" s="74"/>
      <c r="K22" s="75"/>
      <c r="L22" s="108"/>
      <c r="M22" s="108"/>
    </row>
    <row r="23" spans="2:13" x14ac:dyDescent="0.3">
      <c r="B23" s="11" t="s">
        <v>8</v>
      </c>
      <c r="C23" s="11"/>
      <c r="D23" s="11"/>
      <c r="E23" s="11"/>
      <c r="F23" s="76"/>
      <c r="G23" s="77"/>
      <c r="H23" s="69"/>
      <c r="I23" s="69"/>
      <c r="J23" s="69"/>
      <c r="K23" s="69"/>
      <c r="L23" s="69"/>
      <c r="M23" s="69"/>
    </row>
    <row r="24" spans="2:13" x14ac:dyDescent="0.3">
      <c r="B24" s="135" t="s">
        <v>9</v>
      </c>
      <c r="C24" s="137">
        <v>1</v>
      </c>
      <c r="D24" s="138"/>
      <c r="E24" s="139" t="s">
        <v>10</v>
      </c>
      <c r="F24" s="52"/>
      <c r="G24" s="2"/>
      <c r="H24" s="69"/>
      <c r="I24" s="69"/>
      <c r="J24" s="69"/>
      <c r="K24" s="69"/>
      <c r="L24" s="69"/>
      <c r="M24" s="69"/>
    </row>
    <row r="25" spans="2:13" x14ac:dyDescent="0.3">
      <c r="B25" s="136"/>
      <c r="C25" s="80">
        <v>0.4</v>
      </c>
      <c r="D25" s="80">
        <v>0.6</v>
      </c>
      <c r="E25" s="139"/>
      <c r="F25" s="52"/>
      <c r="G25" s="2"/>
      <c r="H25" s="69"/>
      <c r="I25" s="69"/>
      <c r="J25" s="69"/>
      <c r="K25" s="69"/>
      <c r="L25" s="69"/>
      <c r="M25" s="69"/>
    </row>
    <row r="26" spans="2:13" x14ac:dyDescent="0.3">
      <c r="B26" s="97" t="s">
        <v>80</v>
      </c>
      <c r="C26" s="54">
        <f>C20*C$25</f>
        <v>7.6000000000000005</v>
      </c>
      <c r="D26" s="54">
        <f>D20*D$25</f>
        <v>14.399999999999999</v>
      </c>
      <c r="E26" s="53">
        <f>C26+D26</f>
        <v>22</v>
      </c>
      <c r="F26" s="3"/>
      <c r="G26" s="2"/>
      <c r="H26" s="69"/>
      <c r="I26" s="69"/>
      <c r="J26" s="69"/>
      <c r="K26" s="69"/>
      <c r="L26" s="69"/>
      <c r="M26" s="69"/>
    </row>
    <row r="27" spans="2:13" x14ac:dyDescent="0.3">
      <c r="B27" s="9"/>
      <c r="C27" s="9"/>
      <c r="D27" s="9"/>
      <c r="E27" s="3"/>
      <c r="F27" s="3"/>
      <c r="G27" s="2"/>
      <c r="H27" s="69"/>
      <c r="I27" s="69"/>
      <c r="J27" s="69"/>
      <c r="K27" s="69"/>
      <c r="L27" s="69"/>
      <c r="M27" s="69"/>
    </row>
    <row r="28" spans="2:13" x14ac:dyDescent="0.3">
      <c r="B28" s="11" t="s">
        <v>11</v>
      </c>
      <c r="C28" s="11"/>
      <c r="D28" s="99"/>
      <c r="E28" s="100"/>
      <c r="F28" s="100"/>
      <c r="G28" s="2"/>
      <c r="H28" s="69"/>
      <c r="I28" s="69"/>
      <c r="J28" s="69"/>
      <c r="K28" s="69"/>
      <c r="L28" s="69"/>
      <c r="M28" s="69"/>
    </row>
    <row r="29" spans="2:13" x14ac:dyDescent="0.3">
      <c r="B29" s="50"/>
      <c r="C29" s="50" t="s">
        <v>12</v>
      </c>
      <c r="D29" s="99"/>
      <c r="E29" s="100"/>
      <c r="F29" s="100"/>
      <c r="G29" s="2"/>
      <c r="H29" s="69"/>
      <c r="I29" s="69"/>
      <c r="J29" s="69"/>
      <c r="K29" s="69"/>
      <c r="L29" s="69"/>
      <c r="M29" s="69"/>
    </row>
    <row r="30" spans="2:13" x14ac:dyDescent="0.3">
      <c r="B30" s="97" t="s">
        <v>80</v>
      </c>
      <c r="C30" s="62">
        <f>'Uitzenden - bureaumarge'!C8</f>
        <v>0</v>
      </c>
      <c r="D30" s="99"/>
      <c r="E30" s="100"/>
      <c r="F30" s="100"/>
      <c r="G30" s="2"/>
      <c r="H30" s="69"/>
      <c r="I30" s="69"/>
      <c r="J30" s="69"/>
      <c r="K30" s="69"/>
      <c r="L30" s="69"/>
      <c r="M30" s="69"/>
    </row>
    <row r="31" spans="2:13" x14ac:dyDescent="0.3">
      <c r="B31" s="56"/>
      <c r="C31" s="57"/>
      <c r="D31" s="9"/>
      <c r="E31" s="103"/>
      <c r="F31" s="103"/>
      <c r="G31" s="2"/>
      <c r="H31" s="69"/>
      <c r="I31" s="69"/>
      <c r="J31" s="69"/>
      <c r="K31" s="69"/>
      <c r="L31" s="69"/>
      <c r="M31" s="69"/>
    </row>
    <row r="32" spans="2:13" x14ac:dyDescent="0.3">
      <c r="B32" s="58" t="s">
        <v>13</v>
      </c>
      <c r="C32" s="58"/>
      <c r="D32" s="58"/>
      <c r="E32" s="58"/>
      <c r="F32" s="58"/>
      <c r="G32" s="11"/>
      <c r="H32" s="69"/>
      <c r="I32" s="69"/>
      <c r="J32" s="69"/>
      <c r="K32" s="69"/>
      <c r="L32" s="69"/>
      <c r="M32" s="69"/>
    </row>
    <row r="33" spans="2:13" x14ac:dyDescent="0.3">
      <c r="B33" s="50"/>
      <c r="C33" s="50" t="s">
        <v>14</v>
      </c>
      <c r="D33" s="96" t="s">
        <v>81</v>
      </c>
      <c r="E33" s="101" t="s">
        <v>82</v>
      </c>
      <c r="F33" s="50" t="s">
        <v>15</v>
      </c>
      <c r="G33" s="96" t="s">
        <v>83</v>
      </c>
      <c r="H33" s="69"/>
      <c r="I33" s="69"/>
      <c r="J33" s="69"/>
      <c r="K33" s="69"/>
      <c r="L33" s="69"/>
      <c r="M33" s="69"/>
    </row>
    <row r="34" spans="2:13" x14ac:dyDescent="0.3">
      <c r="B34" s="51" t="s">
        <v>16</v>
      </c>
      <c r="C34" s="61">
        <f>E26</f>
        <v>22</v>
      </c>
      <c r="D34" s="61">
        <f>(F34*C25*C21)+(F34*D25*D21)</f>
        <v>0</v>
      </c>
      <c r="E34" s="79">
        <f>+F34*E26</f>
        <v>1210000</v>
      </c>
      <c r="F34" s="59">
        <v>55000</v>
      </c>
      <c r="G34" s="102">
        <f>E34+D34</f>
        <v>1210000</v>
      </c>
      <c r="H34" s="69"/>
      <c r="I34" s="69"/>
      <c r="J34" s="69"/>
      <c r="K34" s="69"/>
      <c r="L34" s="69"/>
      <c r="M34" s="69"/>
    </row>
    <row r="35" spans="2:13" x14ac:dyDescent="0.3">
      <c r="B35" s="55" t="s">
        <v>17</v>
      </c>
      <c r="C35" s="62">
        <f>C30</f>
        <v>0</v>
      </c>
      <c r="D35" s="58"/>
      <c r="E35" s="58"/>
      <c r="F35" s="65">
        <v>55000</v>
      </c>
      <c r="G35" s="64">
        <f>C35*F35</f>
        <v>0</v>
      </c>
      <c r="H35" s="69"/>
      <c r="I35" s="69"/>
      <c r="J35" s="69"/>
      <c r="K35" s="69"/>
      <c r="L35" s="69"/>
      <c r="M35" s="69"/>
    </row>
    <row r="36" spans="2:13" x14ac:dyDescent="0.3">
      <c r="B36" s="121" t="s">
        <v>18</v>
      </c>
      <c r="C36" s="122"/>
      <c r="D36" s="122"/>
      <c r="E36" s="122"/>
      <c r="F36" s="105"/>
      <c r="G36" s="104">
        <f>G34+G35</f>
        <v>1210000</v>
      </c>
      <c r="H36" s="69"/>
      <c r="I36" s="69"/>
      <c r="J36" s="69"/>
      <c r="K36" s="69"/>
      <c r="L36" s="69"/>
      <c r="M36" s="69"/>
    </row>
    <row r="37" spans="2:13" x14ac:dyDescent="0.3">
      <c r="B37" s="3"/>
      <c r="C37" s="3"/>
      <c r="D37" s="3"/>
      <c r="E37" s="3"/>
      <c r="F37" s="3"/>
      <c r="G37" s="2"/>
      <c r="H37" s="69"/>
      <c r="I37" s="69"/>
      <c r="J37" s="69"/>
      <c r="K37" s="69"/>
      <c r="L37" s="69"/>
      <c r="M37" s="69"/>
    </row>
    <row r="38" spans="2:13" ht="22.8" x14ac:dyDescent="0.5">
      <c r="B38" s="3"/>
      <c r="C38" s="3"/>
      <c r="D38" s="14" t="s">
        <v>19</v>
      </c>
      <c r="E38" s="106">
        <f>G36</f>
        <v>1210000</v>
      </c>
      <c r="F38" s="3"/>
      <c r="G38" s="2"/>
      <c r="H38" s="69"/>
      <c r="I38" s="69"/>
      <c r="J38" s="69"/>
      <c r="K38" s="69"/>
      <c r="L38" s="69"/>
      <c r="M38" s="69"/>
    </row>
    <row r="39" spans="2:13" x14ac:dyDescent="0.3">
      <c r="B39" s="3"/>
      <c r="C39" s="3"/>
      <c r="D39" s="100"/>
      <c r="E39" s="3"/>
      <c r="F39" s="3"/>
      <c r="G39" s="2"/>
      <c r="H39" s="69"/>
      <c r="I39" s="69"/>
      <c r="J39" s="69"/>
      <c r="K39" s="69"/>
      <c r="L39" s="69"/>
      <c r="M39" s="69"/>
    </row>
    <row r="40" spans="2:13" x14ac:dyDescent="0.3">
      <c r="B40" s="3"/>
      <c r="C40" s="3"/>
      <c r="D40" s="3"/>
      <c r="E40" s="3"/>
      <c r="F40" s="3"/>
      <c r="G40" s="2"/>
      <c r="H40" s="69"/>
      <c r="I40" s="69"/>
      <c r="J40" s="69"/>
      <c r="K40" s="69"/>
      <c r="L40" s="69"/>
      <c r="M40" s="69"/>
    </row>
    <row r="41" spans="2:13" x14ac:dyDescent="0.3">
      <c r="B41" s="12" t="s">
        <v>20</v>
      </c>
      <c r="C41" s="124"/>
      <c r="D41" s="125"/>
      <c r="E41" s="3"/>
      <c r="F41" s="3"/>
      <c r="G41" s="2"/>
      <c r="H41" s="69"/>
      <c r="I41" s="69"/>
      <c r="J41" s="69"/>
      <c r="K41" s="69"/>
      <c r="L41" s="69"/>
      <c r="M41" s="69"/>
    </row>
    <row r="42" spans="2:13" x14ac:dyDescent="0.3">
      <c r="B42" s="13" t="s">
        <v>21</v>
      </c>
      <c r="C42" s="109"/>
      <c r="D42" s="110"/>
      <c r="E42" s="3"/>
      <c r="F42" s="3"/>
      <c r="G42" s="2"/>
      <c r="H42" s="69"/>
      <c r="I42" s="69"/>
      <c r="J42" s="69"/>
      <c r="K42" s="69"/>
      <c r="L42" s="69"/>
      <c r="M42" s="69"/>
    </row>
    <row r="43" spans="2:13" x14ac:dyDescent="0.3">
      <c r="B43" s="13" t="s">
        <v>22</v>
      </c>
      <c r="C43" s="109"/>
      <c r="D43" s="110"/>
      <c r="E43" s="3"/>
      <c r="F43" s="3"/>
      <c r="G43" s="2"/>
      <c r="H43" s="69"/>
      <c r="I43" s="69"/>
      <c r="J43" s="69"/>
      <c r="K43" s="69"/>
      <c r="L43" s="69"/>
      <c r="M43" s="69"/>
    </row>
    <row r="44" spans="2:13" x14ac:dyDescent="0.3">
      <c r="B44" s="13" t="s">
        <v>23</v>
      </c>
      <c r="C44" s="109"/>
      <c r="D44" s="110"/>
      <c r="E44" s="3"/>
      <c r="F44" s="3"/>
      <c r="G44" s="2"/>
      <c r="H44" s="69"/>
      <c r="I44" s="69"/>
      <c r="J44" s="69"/>
      <c r="K44" s="69"/>
      <c r="L44" s="69"/>
      <c r="M44" s="69"/>
    </row>
    <row r="45" spans="2:13" x14ac:dyDescent="0.3">
      <c r="B45" s="111" t="s">
        <v>24</v>
      </c>
      <c r="C45" s="114"/>
      <c r="D45" s="115"/>
      <c r="E45" s="3"/>
      <c r="F45" s="3"/>
      <c r="G45" s="2"/>
      <c r="H45" s="69"/>
      <c r="I45" s="69"/>
      <c r="J45" s="69"/>
      <c r="K45" s="69"/>
      <c r="L45" s="69"/>
      <c r="M45" s="69"/>
    </row>
    <row r="46" spans="2:13" x14ac:dyDescent="0.3">
      <c r="B46" s="112"/>
      <c r="C46" s="116"/>
      <c r="D46" s="117"/>
      <c r="E46" s="3"/>
      <c r="F46" s="3"/>
      <c r="G46" s="2"/>
      <c r="H46" s="69"/>
      <c r="I46" s="69"/>
      <c r="J46" s="69"/>
      <c r="K46" s="69"/>
      <c r="L46" s="69"/>
      <c r="M46" s="69"/>
    </row>
    <row r="47" spans="2:13" x14ac:dyDescent="0.3">
      <c r="B47" s="113"/>
      <c r="C47" s="118"/>
      <c r="D47" s="119"/>
      <c r="E47" s="3"/>
      <c r="F47" s="3"/>
      <c r="G47" s="2"/>
      <c r="H47" s="69"/>
      <c r="I47" s="69"/>
      <c r="J47" s="69"/>
      <c r="K47" s="69"/>
      <c r="L47" s="69"/>
      <c r="M47" s="69"/>
    </row>
    <row r="48" spans="2:13" x14ac:dyDescent="0.3">
      <c r="B48" s="13" t="s">
        <v>25</v>
      </c>
      <c r="C48" s="109"/>
      <c r="D48" s="110"/>
      <c r="E48" s="3"/>
      <c r="F48" s="3"/>
      <c r="G48" s="2"/>
      <c r="H48" s="69"/>
      <c r="I48" s="69"/>
      <c r="J48" s="69"/>
      <c r="K48" s="69"/>
      <c r="L48" s="69"/>
      <c r="M48" s="69"/>
    </row>
    <row r="49" spans="2:13" x14ac:dyDescent="0.3">
      <c r="B49" s="1"/>
      <c r="C49" s="1"/>
      <c r="D49" s="1"/>
      <c r="E49" s="1"/>
      <c r="F49" s="1"/>
      <c r="G49" s="2"/>
      <c r="H49" s="69"/>
      <c r="I49" s="69"/>
      <c r="J49" s="69"/>
      <c r="K49" s="69"/>
      <c r="L49" s="69"/>
      <c r="M49" s="69"/>
    </row>
  </sheetData>
  <mergeCells count="21">
    <mergeCell ref="C48:D48"/>
    <mergeCell ref="E13:E16"/>
    <mergeCell ref="B36:E36"/>
    <mergeCell ref="F13:F16"/>
    <mergeCell ref="G13:G16"/>
    <mergeCell ref="C41:D41"/>
    <mergeCell ref="C42:D42"/>
    <mergeCell ref="C43:D43"/>
    <mergeCell ref="B13:D13"/>
    <mergeCell ref="B14:D14"/>
    <mergeCell ref="B15:D15"/>
    <mergeCell ref="B16:D16"/>
    <mergeCell ref="B24:B25"/>
    <mergeCell ref="C24:D24"/>
    <mergeCell ref="E24:E25"/>
    <mergeCell ref="L19:M19"/>
    <mergeCell ref="L20:M20"/>
    <mergeCell ref="L22:M22"/>
    <mergeCell ref="C44:D44"/>
    <mergeCell ref="B45:B47"/>
    <mergeCell ref="C45:D4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AE383-207E-4548-B1E1-00A3EA748DAA}">
  <dimension ref="B1:F63"/>
  <sheetViews>
    <sheetView topLeftCell="A13" zoomScale="115" zoomScaleNormal="115" workbookViewId="0">
      <selection activeCell="B57" sqref="B57"/>
    </sheetView>
  </sheetViews>
  <sheetFormatPr defaultRowHeight="14.4" x14ac:dyDescent="0.3"/>
  <cols>
    <col min="2" max="2" width="36.5546875" customWidth="1"/>
    <col min="3" max="3" width="53.33203125" customWidth="1"/>
    <col min="4" max="4" width="39.33203125" customWidth="1"/>
    <col min="5" max="5" width="62.109375" customWidth="1"/>
    <col min="6" max="6" width="11.33203125" customWidth="1"/>
    <col min="7" max="7" width="12.5546875" customWidth="1"/>
  </cols>
  <sheetData>
    <row r="1" spans="2:6" x14ac:dyDescent="0.3">
      <c r="B1" s="18"/>
      <c r="C1" s="18"/>
      <c r="D1" s="18"/>
      <c r="E1" s="18"/>
      <c r="F1" s="18"/>
    </row>
    <row r="2" spans="2:6" x14ac:dyDescent="0.3">
      <c r="B2" s="18"/>
      <c r="C2" s="18"/>
      <c r="D2" s="18"/>
      <c r="E2" s="18"/>
      <c r="F2" s="18"/>
    </row>
    <row r="3" spans="2:6" ht="13.95" customHeight="1" x14ac:dyDescent="0.3">
      <c r="B3" s="18"/>
      <c r="C3" s="18"/>
      <c r="D3" s="18"/>
      <c r="E3" s="18"/>
      <c r="F3" s="18"/>
    </row>
    <row r="4" spans="2:6" x14ac:dyDescent="0.3">
      <c r="B4" s="18"/>
      <c r="C4" s="18"/>
      <c r="D4" s="18"/>
      <c r="E4" s="18"/>
      <c r="F4" s="18"/>
    </row>
    <row r="5" spans="2:6" x14ac:dyDescent="0.3">
      <c r="B5" s="18"/>
      <c r="C5" s="18"/>
      <c r="D5" s="18"/>
      <c r="E5" s="18"/>
      <c r="F5" s="18"/>
    </row>
    <row r="6" spans="2:6" x14ac:dyDescent="0.3">
      <c r="B6" s="3"/>
      <c r="C6" s="3"/>
      <c r="D6" s="3"/>
      <c r="E6" s="3"/>
      <c r="F6" s="18"/>
    </row>
    <row r="7" spans="2:6" ht="22.8" x14ac:dyDescent="0.5">
      <c r="B7" s="30" t="s">
        <v>0</v>
      </c>
      <c r="C7" s="4"/>
      <c r="D7" s="5"/>
      <c r="E7" s="5"/>
      <c r="F7" s="19"/>
    </row>
    <row r="8" spans="2:6" ht="22.8" x14ac:dyDescent="0.5">
      <c r="B8" s="30" t="s">
        <v>26</v>
      </c>
      <c r="C8" s="4"/>
      <c r="D8" s="5"/>
      <c r="E8" s="5"/>
      <c r="F8" s="19"/>
    </row>
    <row r="9" spans="2:6" ht="15" thickBot="1" x14ac:dyDescent="0.35">
      <c r="B9" s="3"/>
      <c r="C9" s="7"/>
      <c r="D9" s="7"/>
      <c r="E9" s="7"/>
      <c r="F9" s="20"/>
    </row>
    <row r="10" spans="2:6" x14ac:dyDescent="0.3">
      <c r="B10" s="32" t="s">
        <v>2</v>
      </c>
      <c r="C10" s="16"/>
      <c r="D10" s="38"/>
      <c r="E10" s="3"/>
      <c r="F10" s="18"/>
    </row>
    <row r="11" spans="2:6" ht="67.2" customHeight="1" x14ac:dyDescent="0.3">
      <c r="B11" s="144" t="s">
        <v>27</v>
      </c>
      <c r="C11" s="127"/>
      <c r="D11" s="128"/>
      <c r="E11" s="120"/>
      <c r="F11" s="143"/>
    </row>
    <row r="12" spans="2:6" ht="23.4" customHeight="1" x14ac:dyDescent="0.3">
      <c r="B12" s="126" t="s">
        <v>4</v>
      </c>
      <c r="C12" s="127"/>
      <c r="D12" s="128"/>
      <c r="E12" s="120"/>
      <c r="F12" s="143"/>
    </row>
    <row r="13" spans="2:6" ht="31.2" customHeight="1" x14ac:dyDescent="0.3">
      <c r="B13" s="126" t="s">
        <v>28</v>
      </c>
      <c r="C13" s="127"/>
      <c r="D13" s="128"/>
      <c r="E13" s="120"/>
      <c r="F13" s="143"/>
    </row>
    <row r="14" spans="2:6" ht="22.8" customHeight="1" x14ac:dyDescent="0.3">
      <c r="B14" s="126" t="s">
        <v>29</v>
      </c>
      <c r="C14" s="127"/>
      <c r="D14" s="128"/>
      <c r="E14" s="120"/>
      <c r="F14" s="143"/>
    </row>
    <row r="15" spans="2:6" ht="54" customHeight="1" x14ac:dyDescent="0.3">
      <c r="B15" s="140" t="s">
        <v>87</v>
      </c>
      <c r="C15" s="141"/>
      <c r="D15" s="142"/>
      <c r="E15" s="120"/>
      <c r="F15" s="143"/>
    </row>
    <row r="16" spans="2:6" ht="15" thickBot="1" x14ac:dyDescent="0.35">
      <c r="B16" s="147" t="s">
        <v>30</v>
      </c>
      <c r="C16" s="133"/>
      <c r="D16" s="134"/>
      <c r="E16" s="120"/>
      <c r="F16" s="143"/>
    </row>
    <row r="17" spans="2:6" x14ac:dyDescent="0.3">
      <c r="B17" s="15"/>
      <c r="C17" s="15"/>
      <c r="D17" s="3"/>
      <c r="E17" s="3"/>
      <c r="F17" s="18"/>
    </row>
    <row r="18" spans="2:6" x14ac:dyDescent="0.3">
      <c r="B18" s="11" t="s">
        <v>31</v>
      </c>
      <c r="C18" s="145" t="s">
        <v>78</v>
      </c>
      <c r="D18" s="146"/>
      <c r="E18" s="3"/>
      <c r="F18" s="18"/>
    </row>
    <row r="19" spans="2:6" x14ac:dyDescent="0.3">
      <c r="B19" s="11" t="s">
        <v>32</v>
      </c>
      <c r="C19" s="46" t="s">
        <v>33</v>
      </c>
      <c r="D19" s="46" t="s">
        <v>34</v>
      </c>
      <c r="E19" s="3"/>
      <c r="F19" s="18"/>
    </row>
    <row r="20" spans="2:6" x14ac:dyDescent="0.3">
      <c r="B20" s="34" t="s">
        <v>35</v>
      </c>
      <c r="C20" s="47">
        <v>1</v>
      </c>
      <c r="D20" s="95">
        <v>19</v>
      </c>
      <c r="E20" s="3"/>
      <c r="F20" s="18"/>
    </row>
    <row r="21" spans="2:6" x14ac:dyDescent="0.3">
      <c r="B21" s="34" t="s">
        <v>36</v>
      </c>
      <c r="C21" s="87">
        <v>0</v>
      </c>
      <c r="D21" s="63">
        <f>C20*C21</f>
        <v>0</v>
      </c>
      <c r="E21" s="3"/>
      <c r="F21" s="18"/>
    </row>
    <row r="22" spans="2:6" x14ac:dyDescent="0.3">
      <c r="B22" s="34" t="s">
        <v>37</v>
      </c>
      <c r="C22" s="88">
        <f>C20+C21</f>
        <v>1</v>
      </c>
      <c r="D22" s="60">
        <f>C22*D20</f>
        <v>19</v>
      </c>
      <c r="E22" s="3"/>
      <c r="F22" s="18"/>
    </row>
    <row r="23" spans="2:6" x14ac:dyDescent="0.3">
      <c r="B23" s="28" t="s">
        <v>38</v>
      </c>
      <c r="C23" s="89"/>
      <c r="D23" s="29"/>
      <c r="E23" s="3"/>
      <c r="F23" s="18"/>
    </row>
    <row r="24" spans="2:6" x14ac:dyDescent="0.3">
      <c r="B24" s="34" t="s">
        <v>39</v>
      </c>
      <c r="C24" s="87">
        <v>0</v>
      </c>
      <c r="D24" s="39"/>
      <c r="E24" s="3"/>
      <c r="F24" s="18"/>
    </row>
    <row r="25" spans="2:6" x14ac:dyDescent="0.3">
      <c r="B25" s="33" t="s">
        <v>40</v>
      </c>
      <c r="C25" s="90">
        <v>0</v>
      </c>
      <c r="D25" s="39"/>
      <c r="E25" s="3"/>
      <c r="F25" s="18"/>
    </row>
    <row r="26" spans="2:6" x14ac:dyDescent="0.3">
      <c r="B26" s="33" t="s">
        <v>41</v>
      </c>
      <c r="C26" s="90">
        <v>0</v>
      </c>
      <c r="D26" s="39"/>
      <c r="E26" s="3"/>
      <c r="F26" s="18"/>
    </row>
    <row r="27" spans="2:6" x14ac:dyDescent="0.3">
      <c r="B27" s="33" t="s">
        <v>42</v>
      </c>
      <c r="C27" s="90">
        <v>0</v>
      </c>
      <c r="D27" s="39"/>
      <c r="E27" s="3"/>
      <c r="F27" s="18"/>
    </row>
    <row r="28" spans="2:6" x14ac:dyDescent="0.3">
      <c r="B28" s="35" t="s">
        <v>43</v>
      </c>
      <c r="C28" s="90">
        <v>0</v>
      </c>
      <c r="D28" s="39"/>
      <c r="E28" s="3"/>
      <c r="F28" s="18"/>
    </row>
    <row r="29" spans="2:6" x14ac:dyDescent="0.3">
      <c r="B29" s="35" t="s">
        <v>44</v>
      </c>
      <c r="C29" s="90">
        <v>0</v>
      </c>
      <c r="D29" s="39"/>
      <c r="E29" s="3"/>
      <c r="F29" s="18"/>
    </row>
    <row r="30" spans="2:6" x14ac:dyDescent="0.3">
      <c r="B30" s="35" t="s">
        <v>37</v>
      </c>
      <c r="C30" s="91">
        <f>SUM(C24:C29)</f>
        <v>0</v>
      </c>
      <c r="D30" s="60">
        <f>C30*D22+D22</f>
        <v>19</v>
      </c>
      <c r="E30" s="3"/>
      <c r="F30" s="18"/>
    </row>
    <row r="31" spans="2:6" x14ac:dyDescent="0.3">
      <c r="B31" s="35"/>
      <c r="C31" s="91"/>
      <c r="D31" s="39"/>
      <c r="E31" s="3"/>
      <c r="F31" s="18"/>
    </row>
    <row r="32" spans="2:6" x14ac:dyDescent="0.3">
      <c r="B32" s="35" t="s">
        <v>45</v>
      </c>
      <c r="C32" s="90">
        <v>0</v>
      </c>
      <c r="D32" s="39"/>
      <c r="E32" s="3"/>
      <c r="F32" s="18"/>
    </row>
    <row r="33" spans="2:6" x14ac:dyDescent="0.3">
      <c r="B33" s="35" t="s">
        <v>46</v>
      </c>
      <c r="C33" s="90">
        <v>0</v>
      </c>
      <c r="D33" s="39"/>
      <c r="E33" s="3"/>
      <c r="F33" s="18"/>
    </row>
    <row r="34" spans="2:6" x14ac:dyDescent="0.3">
      <c r="B34" s="35" t="s">
        <v>37</v>
      </c>
      <c r="C34" s="49">
        <f>C32+C33</f>
        <v>0</v>
      </c>
      <c r="D34" s="60">
        <f>C34*D30+D30</f>
        <v>19</v>
      </c>
      <c r="E34" s="3"/>
      <c r="F34" s="18"/>
    </row>
    <row r="35" spans="2:6" x14ac:dyDescent="0.3">
      <c r="B35" s="10"/>
      <c r="C35" s="48"/>
      <c r="D35" s="40"/>
      <c r="E35" s="3"/>
      <c r="F35" s="18"/>
    </row>
    <row r="36" spans="2:6" x14ac:dyDescent="0.3">
      <c r="B36" s="23" t="s">
        <v>47</v>
      </c>
      <c r="C36" s="23"/>
      <c r="D36" s="41"/>
      <c r="E36" s="3"/>
      <c r="F36" s="18"/>
    </row>
    <row r="37" spans="2:6" x14ac:dyDescent="0.3">
      <c r="B37" s="27" t="s">
        <v>48</v>
      </c>
      <c r="C37" s="27"/>
      <c r="D37" s="42"/>
      <c r="E37" s="3"/>
      <c r="F37" s="18"/>
    </row>
    <row r="38" spans="2:6" x14ac:dyDescent="0.3">
      <c r="B38" s="34" t="s">
        <v>49</v>
      </c>
      <c r="C38" s="92">
        <v>0</v>
      </c>
      <c r="D38" s="43"/>
      <c r="E38" s="3"/>
      <c r="F38" s="18"/>
    </row>
    <row r="39" spans="2:6" x14ac:dyDescent="0.3">
      <c r="B39" s="34" t="s">
        <v>50</v>
      </c>
      <c r="C39" s="92">
        <v>0</v>
      </c>
      <c r="D39" s="43"/>
      <c r="E39" s="3"/>
      <c r="F39" s="18"/>
    </row>
    <row r="40" spans="2:6" x14ac:dyDescent="0.3">
      <c r="B40" s="34" t="s">
        <v>51</v>
      </c>
      <c r="C40" s="92">
        <v>0</v>
      </c>
      <c r="D40" s="43"/>
      <c r="E40" s="3"/>
      <c r="F40" s="18"/>
    </row>
    <row r="41" spans="2:6" x14ac:dyDescent="0.3">
      <c r="B41" s="34" t="s">
        <v>52</v>
      </c>
      <c r="C41" s="92">
        <v>0</v>
      </c>
      <c r="D41" s="43"/>
      <c r="E41" s="3"/>
      <c r="F41" s="18"/>
    </row>
    <row r="42" spans="2:6" x14ac:dyDescent="0.3">
      <c r="B42" s="34" t="s">
        <v>53</v>
      </c>
      <c r="C42" s="92">
        <v>0</v>
      </c>
      <c r="D42" s="43"/>
      <c r="E42" s="3"/>
      <c r="F42" s="18"/>
    </row>
    <row r="43" spans="2:6" x14ac:dyDescent="0.3">
      <c r="B43" s="34" t="s">
        <v>54</v>
      </c>
      <c r="C43" s="92">
        <v>0</v>
      </c>
      <c r="D43" s="43"/>
      <c r="E43" s="3"/>
      <c r="F43" s="18"/>
    </row>
    <row r="44" spans="2:6" x14ac:dyDescent="0.3">
      <c r="B44" s="34" t="s">
        <v>55</v>
      </c>
      <c r="C44" s="92">
        <v>0</v>
      </c>
      <c r="D44" s="43"/>
      <c r="E44" s="3"/>
      <c r="F44" s="18"/>
    </row>
    <row r="45" spans="2:6" x14ac:dyDescent="0.3">
      <c r="B45" s="34" t="s">
        <v>56</v>
      </c>
      <c r="C45" s="92">
        <v>0</v>
      </c>
      <c r="D45" s="43"/>
      <c r="E45" s="24"/>
      <c r="F45" s="18"/>
    </row>
    <row r="46" spans="2:6" x14ac:dyDescent="0.3">
      <c r="B46" s="66" t="s">
        <v>57</v>
      </c>
      <c r="C46" s="92">
        <v>0</v>
      </c>
      <c r="D46" s="43"/>
      <c r="E46" s="4"/>
      <c r="F46" s="18"/>
    </row>
    <row r="47" spans="2:6" x14ac:dyDescent="0.3">
      <c r="B47" s="34" t="s">
        <v>58</v>
      </c>
      <c r="C47" s="92">
        <v>0</v>
      </c>
      <c r="D47" s="43"/>
      <c r="E47" s="3"/>
      <c r="F47" s="18"/>
    </row>
    <row r="48" spans="2:6" x14ac:dyDescent="0.3">
      <c r="B48" s="33" t="s">
        <v>59</v>
      </c>
      <c r="C48" s="49">
        <f>SUM(C38:C47)</f>
        <v>0</v>
      </c>
      <c r="D48" s="60">
        <f>C48*D34+D34</f>
        <v>19</v>
      </c>
      <c r="E48" s="3"/>
      <c r="F48" s="18"/>
    </row>
    <row r="49" spans="2:6" x14ac:dyDescent="0.3">
      <c r="B49" s="33"/>
      <c r="C49" s="49"/>
      <c r="D49" s="43"/>
      <c r="E49" s="3"/>
      <c r="F49" s="18"/>
    </row>
    <row r="50" spans="2:6" x14ac:dyDescent="0.3">
      <c r="B50" s="27" t="s">
        <v>60</v>
      </c>
      <c r="C50" s="27"/>
      <c r="D50" s="42"/>
      <c r="E50" s="3"/>
      <c r="F50" s="18"/>
    </row>
    <row r="51" spans="2:6" x14ac:dyDescent="0.3">
      <c r="B51" s="33" t="s">
        <v>61</v>
      </c>
      <c r="C51" s="82">
        <v>0</v>
      </c>
      <c r="D51" s="43"/>
      <c r="E51" s="3"/>
      <c r="F51" s="18"/>
    </row>
    <row r="52" spans="2:6" x14ac:dyDescent="0.3">
      <c r="B52" s="33" t="s">
        <v>37</v>
      </c>
      <c r="C52" s="49">
        <f>C51</f>
        <v>0</v>
      </c>
      <c r="D52" s="60">
        <f>C52*D48+D48</f>
        <v>19</v>
      </c>
      <c r="E52" s="3"/>
      <c r="F52" s="18"/>
    </row>
    <row r="53" spans="2:6" x14ac:dyDescent="0.3">
      <c r="B53" s="10"/>
      <c r="C53" s="10"/>
      <c r="D53" s="40"/>
      <c r="E53" s="3"/>
      <c r="F53" s="18"/>
    </row>
    <row r="54" spans="2:6" ht="28.8" x14ac:dyDescent="0.3">
      <c r="B54" s="86" t="s">
        <v>76</v>
      </c>
      <c r="C54" s="83" t="str">
        <f>IF(C32&gt;0,D54/D20,"")</f>
        <v/>
      </c>
      <c r="D54" s="94">
        <f>D52</f>
        <v>19</v>
      </c>
      <c r="E54" s="3"/>
      <c r="F54" s="18"/>
    </row>
    <row r="55" spans="2:6" x14ac:dyDescent="0.3">
      <c r="B55" s="10"/>
      <c r="C55" s="10"/>
      <c r="D55" s="40"/>
      <c r="E55" s="3"/>
      <c r="F55" s="18"/>
    </row>
    <row r="56" spans="2:6" ht="28.8" x14ac:dyDescent="0.3">
      <c r="B56" s="81" t="s">
        <v>75</v>
      </c>
      <c r="C56" s="27"/>
      <c r="D56" s="42"/>
      <c r="E56" s="3"/>
      <c r="F56" s="18"/>
    </row>
    <row r="57" spans="2:6" ht="72" x14ac:dyDescent="0.3">
      <c r="B57" s="84" t="s">
        <v>77</v>
      </c>
      <c r="C57" s="85">
        <v>0</v>
      </c>
      <c r="D57" s="43"/>
      <c r="E57" s="3"/>
      <c r="F57" s="18"/>
    </row>
    <row r="58" spans="2:6" x14ac:dyDescent="0.3">
      <c r="B58" s="10"/>
      <c r="C58" s="10"/>
      <c r="D58" s="40"/>
      <c r="E58" s="3"/>
      <c r="F58" s="18"/>
    </row>
    <row r="59" spans="2:6" x14ac:dyDescent="0.3">
      <c r="B59" s="4"/>
      <c r="C59" s="4"/>
      <c r="D59" s="4"/>
      <c r="E59" s="3"/>
      <c r="F59" s="18"/>
    </row>
    <row r="60" spans="2:6" x14ac:dyDescent="0.3">
      <c r="B60" s="25" t="s">
        <v>62</v>
      </c>
      <c r="C60" s="4"/>
      <c r="D60" s="4"/>
      <c r="E60" s="3"/>
      <c r="F60" s="18"/>
    </row>
    <row r="61" spans="2:6" x14ac:dyDescent="0.3">
      <c r="B61" s="25" t="s">
        <v>63</v>
      </c>
      <c r="C61" s="4"/>
      <c r="D61" s="4"/>
      <c r="E61" s="3"/>
      <c r="F61" s="18"/>
    </row>
    <row r="62" spans="2:6" x14ac:dyDescent="0.3">
      <c r="B62" s="25" t="s">
        <v>64</v>
      </c>
      <c r="C62" s="4"/>
      <c r="D62" s="4"/>
      <c r="E62" s="3"/>
      <c r="F62" s="18"/>
    </row>
    <row r="63" spans="2:6" x14ac:dyDescent="0.3">
      <c r="B63" s="24"/>
      <c r="C63" s="18"/>
      <c r="D63" s="24"/>
      <c r="E63" s="3"/>
      <c r="F63" s="18"/>
    </row>
  </sheetData>
  <mergeCells count="9">
    <mergeCell ref="C18:D18"/>
    <mergeCell ref="B14:D14"/>
    <mergeCell ref="B16:D16"/>
    <mergeCell ref="E11:E16"/>
    <mergeCell ref="B15:D15"/>
    <mergeCell ref="F11:F16"/>
    <mergeCell ref="B11:D11"/>
    <mergeCell ref="B12:D12"/>
    <mergeCell ref="B13:D13"/>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C7111-6432-4C66-B7E6-628327E774D1}">
  <dimension ref="B1:F64"/>
  <sheetViews>
    <sheetView topLeftCell="A11" zoomScale="115" zoomScaleNormal="115" workbookViewId="0">
      <selection activeCell="B16" sqref="B16:D16"/>
    </sheetView>
  </sheetViews>
  <sheetFormatPr defaultRowHeight="14.4" x14ac:dyDescent="0.3"/>
  <cols>
    <col min="2" max="2" width="36.5546875" customWidth="1"/>
    <col min="3" max="3" width="53.33203125" customWidth="1"/>
    <col min="4" max="4" width="39.33203125" customWidth="1"/>
    <col min="5" max="5" width="62.109375" customWidth="1"/>
    <col min="6" max="6" width="11.33203125" customWidth="1"/>
    <col min="7" max="7" width="12.5546875" customWidth="1"/>
  </cols>
  <sheetData>
    <row r="1" spans="2:6" x14ac:dyDescent="0.3">
      <c r="B1" s="18"/>
      <c r="C1" s="18"/>
      <c r="D1" s="18"/>
      <c r="E1" s="18"/>
      <c r="F1" s="18"/>
    </row>
    <row r="2" spans="2:6" x14ac:dyDescent="0.3">
      <c r="B2" s="18"/>
      <c r="C2" s="18"/>
      <c r="D2" s="18"/>
      <c r="E2" s="18"/>
      <c r="F2" s="18"/>
    </row>
    <row r="3" spans="2:6" ht="13.95" customHeight="1" x14ac:dyDescent="0.3">
      <c r="B3" s="18"/>
      <c r="C3" s="18"/>
      <c r="D3" s="18"/>
      <c r="E3" s="18"/>
      <c r="F3" s="18"/>
    </row>
    <row r="4" spans="2:6" x14ac:dyDescent="0.3">
      <c r="B4" s="18"/>
      <c r="C4" s="18"/>
      <c r="D4" s="18"/>
      <c r="E4" s="18"/>
      <c r="F4" s="18"/>
    </row>
    <row r="5" spans="2:6" x14ac:dyDescent="0.3">
      <c r="B5" s="18"/>
      <c r="C5" s="18"/>
      <c r="D5" s="18"/>
      <c r="E5" s="18"/>
      <c r="F5" s="18"/>
    </row>
    <row r="6" spans="2:6" x14ac:dyDescent="0.3">
      <c r="B6" s="3"/>
      <c r="C6" s="3"/>
      <c r="D6" s="3"/>
      <c r="E6" s="3"/>
      <c r="F6" s="18"/>
    </row>
    <row r="7" spans="2:6" ht="22.8" x14ac:dyDescent="0.5">
      <c r="B7" s="30" t="s">
        <v>0</v>
      </c>
      <c r="C7" s="4"/>
      <c r="D7" s="5"/>
      <c r="E7" s="5"/>
      <c r="F7" s="19"/>
    </row>
    <row r="8" spans="2:6" ht="22.8" x14ac:dyDescent="0.5">
      <c r="B8" s="30" t="s">
        <v>26</v>
      </c>
      <c r="C8" s="4"/>
      <c r="D8" s="5"/>
      <c r="E8" s="5"/>
      <c r="F8" s="19"/>
    </row>
    <row r="9" spans="2:6" ht="15" thickBot="1" x14ac:dyDescent="0.35">
      <c r="B9" s="3"/>
      <c r="C9" s="7"/>
      <c r="D9" s="7"/>
      <c r="E9" s="7"/>
      <c r="F9" s="20"/>
    </row>
    <row r="10" spans="2:6" x14ac:dyDescent="0.3">
      <c r="B10" s="32" t="s">
        <v>2</v>
      </c>
      <c r="C10" s="16"/>
      <c r="D10" s="38"/>
      <c r="E10" s="3"/>
      <c r="F10" s="18"/>
    </row>
    <row r="11" spans="2:6" ht="94.2" customHeight="1" x14ac:dyDescent="0.3">
      <c r="B11" s="144" t="s">
        <v>65</v>
      </c>
      <c r="C11" s="127"/>
      <c r="D11" s="128"/>
      <c r="E11" s="120"/>
      <c r="F11" s="143"/>
    </row>
    <row r="12" spans="2:6" ht="23.4" customHeight="1" x14ac:dyDescent="0.3">
      <c r="B12" s="126" t="s">
        <v>4</v>
      </c>
      <c r="C12" s="127"/>
      <c r="D12" s="128"/>
      <c r="E12" s="120"/>
      <c r="F12" s="143"/>
    </row>
    <row r="13" spans="2:6" ht="31.2" customHeight="1" x14ac:dyDescent="0.3">
      <c r="B13" s="126" t="s">
        <v>28</v>
      </c>
      <c r="C13" s="127"/>
      <c r="D13" s="128"/>
      <c r="E13" s="120"/>
      <c r="F13" s="143"/>
    </row>
    <row r="14" spans="2:6" ht="31.95" customHeight="1" x14ac:dyDescent="0.3">
      <c r="B14" s="126" t="s">
        <v>29</v>
      </c>
      <c r="C14" s="127"/>
      <c r="D14" s="128"/>
      <c r="E14" s="120"/>
      <c r="F14" s="143"/>
    </row>
    <row r="15" spans="2:6" ht="54" customHeight="1" x14ac:dyDescent="0.3">
      <c r="B15" s="140" t="s">
        <v>87</v>
      </c>
      <c r="C15" s="141"/>
      <c r="D15" s="142"/>
      <c r="E15" s="120"/>
      <c r="F15" s="143"/>
    </row>
    <row r="16" spans="2:6" ht="15" thickBot="1" x14ac:dyDescent="0.35">
      <c r="B16" s="147" t="s">
        <v>30</v>
      </c>
      <c r="C16" s="133"/>
      <c r="D16" s="134"/>
      <c r="E16" s="120"/>
      <c r="F16" s="143"/>
    </row>
    <row r="17" spans="2:6" x14ac:dyDescent="0.3">
      <c r="B17" s="15"/>
      <c r="C17" s="15"/>
      <c r="D17" s="3"/>
      <c r="E17" s="3"/>
      <c r="F17" s="18"/>
    </row>
    <row r="18" spans="2:6" x14ac:dyDescent="0.3">
      <c r="B18" s="11" t="s">
        <v>31</v>
      </c>
      <c r="C18" s="145" t="s">
        <v>79</v>
      </c>
      <c r="D18" s="146"/>
      <c r="E18" s="3"/>
      <c r="F18" s="18"/>
    </row>
    <row r="19" spans="2:6" x14ac:dyDescent="0.3">
      <c r="B19" s="11" t="s">
        <v>32</v>
      </c>
      <c r="C19" s="46" t="s">
        <v>33</v>
      </c>
      <c r="D19" s="46" t="s">
        <v>34</v>
      </c>
      <c r="E19" s="3"/>
      <c r="F19" s="18"/>
    </row>
    <row r="20" spans="2:6" x14ac:dyDescent="0.3">
      <c r="B20" s="34" t="s">
        <v>35</v>
      </c>
      <c r="C20" s="63">
        <v>1</v>
      </c>
      <c r="D20" s="95">
        <v>24</v>
      </c>
      <c r="E20" s="3"/>
      <c r="F20" s="18"/>
    </row>
    <row r="21" spans="2:6" x14ac:dyDescent="0.3">
      <c r="B21" s="34" t="s">
        <v>36</v>
      </c>
      <c r="C21" s="21">
        <v>0</v>
      </c>
      <c r="D21" s="63">
        <f>C20*C21</f>
        <v>0</v>
      </c>
      <c r="E21" s="3"/>
      <c r="F21" s="18"/>
    </row>
    <row r="22" spans="2:6" x14ac:dyDescent="0.3">
      <c r="B22" s="34" t="s">
        <v>37</v>
      </c>
      <c r="C22" s="63">
        <f>C20+C21</f>
        <v>1</v>
      </c>
      <c r="D22" s="60">
        <f>C22*D20</f>
        <v>24</v>
      </c>
      <c r="E22" s="3"/>
      <c r="F22" s="18"/>
    </row>
    <row r="23" spans="2:6" x14ac:dyDescent="0.3">
      <c r="B23" s="28" t="s">
        <v>38</v>
      </c>
      <c r="C23" s="29"/>
      <c r="D23" s="29"/>
      <c r="E23" s="3"/>
      <c r="F23" s="18"/>
    </row>
    <row r="24" spans="2:6" x14ac:dyDescent="0.3">
      <c r="B24" s="34" t="s">
        <v>39</v>
      </c>
      <c r="C24" s="21">
        <v>0</v>
      </c>
      <c r="D24" s="39"/>
      <c r="E24" s="3"/>
      <c r="F24" s="18"/>
    </row>
    <row r="25" spans="2:6" x14ac:dyDescent="0.3">
      <c r="B25" s="34" t="s">
        <v>40</v>
      </c>
      <c r="C25" s="22">
        <v>0</v>
      </c>
      <c r="D25" s="39"/>
      <c r="E25" s="3"/>
      <c r="F25" s="18"/>
    </row>
    <row r="26" spans="2:6" x14ac:dyDescent="0.3">
      <c r="B26" s="34" t="s">
        <v>41</v>
      </c>
      <c r="C26" s="22">
        <v>0</v>
      </c>
      <c r="D26" s="39"/>
      <c r="E26" s="3"/>
      <c r="F26" s="18"/>
    </row>
    <row r="27" spans="2:6" x14ac:dyDescent="0.3">
      <c r="B27" s="34" t="s">
        <v>42</v>
      </c>
      <c r="C27" s="22">
        <v>0</v>
      </c>
      <c r="D27" s="39"/>
      <c r="E27" s="3"/>
      <c r="F27" s="18"/>
    </row>
    <row r="28" spans="2:6" x14ac:dyDescent="0.3">
      <c r="B28" s="34" t="s">
        <v>66</v>
      </c>
      <c r="C28" s="22">
        <v>0</v>
      </c>
      <c r="D28" s="39"/>
      <c r="E28" s="3"/>
      <c r="F28" s="18"/>
    </row>
    <row r="29" spans="2:6" x14ac:dyDescent="0.3">
      <c r="B29" s="68" t="s">
        <v>44</v>
      </c>
      <c r="C29" s="22">
        <v>0</v>
      </c>
      <c r="D29" s="39"/>
      <c r="E29" s="3"/>
      <c r="F29" s="18"/>
    </row>
    <row r="30" spans="2:6" x14ac:dyDescent="0.3">
      <c r="B30" s="35" t="s">
        <v>37</v>
      </c>
      <c r="C30" s="48">
        <f>SUM(C24:C29)</f>
        <v>0</v>
      </c>
      <c r="D30" s="60">
        <f>C30*D22+D22</f>
        <v>24</v>
      </c>
      <c r="E30" s="3"/>
      <c r="F30" s="18"/>
    </row>
    <row r="31" spans="2:6" x14ac:dyDescent="0.3">
      <c r="B31" s="35"/>
      <c r="C31" s="48"/>
      <c r="D31" s="39"/>
      <c r="E31" s="3"/>
      <c r="F31" s="18"/>
    </row>
    <row r="32" spans="2:6" x14ac:dyDescent="0.3">
      <c r="B32" s="34" t="s">
        <v>67</v>
      </c>
      <c r="C32" s="22">
        <v>0</v>
      </c>
      <c r="D32" s="39"/>
      <c r="E32" s="3"/>
      <c r="F32" s="18"/>
    </row>
    <row r="33" spans="2:6" x14ac:dyDescent="0.3">
      <c r="B33" s="34" t="s">
        <v>46</v>
      </c>
      <c r="C33" s="22">
        <v>0</v>
      </c>
      <c r="D33" s="39"/>
      <c r="E33" s="3"/>
      <c r="F33" s="18"/>
    </row>
    <row r="34" spans="2:6" x14ac:dyDescent="0.3">
      <c r="B34" s="35" t="s">
        <v>37</v>
      </c>
      <c r="C34" s="93">
        <f>C32+C33</f>
        <v>0</v>
      </c>
      <c r="D34" s="60">
        <f>C34*D30+D30</f>
        <v>24</v>
      </c>
      <c r="E34" s="3"/>
      <c r="F34" s="18"/>
    </row>
    <row r="35" spans="2:6" x14ac:dyDescent="0.3">
      <c r="B35" s="10"/>
      <c r="C35" s="48"/>
      <c r="D35" s="40"/>
      <c r="E35" s="3"/>
      <c r="F35" s="18"/>
    </row>
    <row r="36" spans="2:6" x14ac:dyDescent="0.3">
      <c r="B36" s="23" t="s">
        <v>47</v>
      </c>
      <c r="C36" s="23"/>
      <c r="D36" s="41"/>
      <c r="E36" s="3"/>
      <c r="F36" s="18"/>
    </row>
    <row r="37" spans="2:6" x14ac:dyDescent="0.3">
      <c r="B37" s="27" t="s">
        <v>48</v>
      </c>
      <c r="C37" s="27"/>
      <c r="D37" s="42"/>
      <c r="E37" s="3"/>
      <c r="F37" s="18"/>
    </row>
    <row r="38" spans="2:6" x14ac:dyDescent="0.3">
      <c r="B38" s="34" t="s">
        <v>49</v>
      </c>
      <c r="C38" s="36">
        <v>0</v>
      </c>
      <c r="D38" s="43"/>
      <c r="E38" s="3"/>
      <c r="F38" s="18"/>
    </row>
    <row r="39" spans="2:6" x14ac:dyDescent="0.3">
      <c r="B39" s="34" t="s">
        <v>50</v>
      </c>
      <c r="C39" s="36">
        <v>0</v>
      </c>
      <c r="D39" s="43"/>
      <c r="E39" s="3"/>
      <c r="F39" s="18"/>
    </row>
    <row r="40" spans="2:6" x14ac:dyDescent="0.3">
      <c r="B40" s="34" t="s">
        <v>51</v>
      </c>
      <c r="C40" s="36">
        <v>0</v>
      </c>
      <c r="D40" s="43"/>
      <c r="E40" s="3"/>
      <c r="F40" s="18"/>
    </row>
    <row r="41" spans="2:6" x14ac:dyDescent="0.3">
      <c r="B41" s="67" t="s">
        <v>68</v>
      </c>
      <c r="C41" s="36">
        <v>0</v>
      </c>
      <c r="D41" s="43"/>
      <c r="E41" s="3"/>
      <c r="F41" s="18"/>
    </row>
    <row r="42" spans="2:6" x14ac:dyDescent="0.3">
      <c r="B42" s="34" t="s">
        <v>53</v>
      </c>
      <c r="C42" s="36">
        <v>0</v>
      </c>
      <c r="D42" s="43"/>
      <c r="E42" s="3"/>
      <c r="F42" s="18"/>
    </row>
    <row r="43" spans="2:6" x14ac:dyDescent="0.3">
      <c r="B43" s="34" t="s">
        <v>54</v>
      </c>
      <c r="C43" s="36">
        <v>0</v>
      </c>
      <c r="D43" s="43"/>
      <c r="E43" s="3"/>
      <c r="F43" s="18"/>
    </row>
    <row r="44" spans="2:6" x14ac:dyDescent="0.3">
      <c r="B44" s="34" t="s">
        <v>55</v>
      </c>
      <c r="C44" s="36">
        <v>0</v>
      </c>
      <c r="D44" s="43"/>
      <c r="E44" s="3"/>
      <c r="F44" s="18"/>
    </row>
    <row r="45" spans="2:6" x14ac:dyDescent="0.3">
      <c r="B45" s="34" t="s">
        <v>56</v>
      </c>
      <c r="C45" s="36">
        <v>0</v>
      </c>
      <c r="D45" s="43"/>
      <c r="E45" s="24"/>
      <c r="F45" s="18"/>
    </row>
    <row r="46" spans="2:6" x14ac:dyDescent="0.3">
      <c r="B46" s="66" t="s">
        <v>69</v>
      </c>
      <c r="C46" s="36">
        <v>0</v>
      </c>
      <c r="D46" s="43"/>
      <c r="E46" s="4"/>
      <c r="F46" s="18"/>
    </row>
    <row r="47" spans="2:6" x14ac:dyDescent="0.3">
      <c r="B47" s="34" t="s">
        <v>58</v>
      </c>
      <c r="C47" s="36">
        <v>0</v>
      </c>
      <c r="D47" s="43"/>
      <c r="E47" s="3"/>
      <c r="F47" s="18"/>
    </row>
    <row r="48" spans="2:6" x14ac:dyDescent="0.3">
      <c r="B48" s="33" t="s">
        <v>59</v>
      </c>
      <c r="C48" s="93">
        <f>SUM(C38:C47)</f>
        <v>0</v>
      </c>
      <c r="D48" s="60">
        <f>C48*D34+D34</f>
        <v>24</v>
      </c>
      <c r="E48" s="3"/>
      <c r="F48" s="18"/>
    </row>
    <row r="49" spans="2:6" x14ac:dyDescent="0.3">
      <c r="B49" s="33"/>
      <c r="C49" s="49"/>
      <c r="D49" s="43"/>
      <c r="E49" s="3"/>
      <c r="F49" s="18"/>
    </row>
    <row r="50" spans="2:6" x14ac:dyDescent="0.3">
      <c r="B50" s="27" t="s">
        <v>60</v>
      </c>
      <c r="C50" s="27"/>
      <c r="D50" s="42"/>
      <c r="E50" s="3"/>
      <c r="F50" s="18"/>
    </row>
    <row r="51" spans="2:6" x14ac:dyDescent="0.3">
      <c r="B51" s="33" t="s">
        <v>61</v>
      </c>
      <c r="C51" s="36">
        <v>0</v>
      </c>
      <c r="D51" s="43"/>
      <c r="E51" s="3"/>
      <c r="F51" s="18"/>
    </row>
    <row r="52" spans="2:6" x14ac:dyDescent="0.3">
      <c r="B52" s="33" t="s">
        <v>37</v>
      </c>
      <c r="C52" s="93">
        <f>C51</f>
        <v>0</v>
      </c>
      <c r="D52" s="60">
        <f>C52*D48+D48</f>
        <v>24</v>
      </c>
      <c r="E52" s="3"/>
      <c r="F52" s="18"/>
    </row>
    <row r="53" spans="2:6" x14ac:dyDescent="0.3">
      <c r="B53" s="10"/>
      <c r="C53" s="10"/>
      <c r="D53" s="40"/>
      <c r="E53" s="3"/>
      <c r="F53" s="18"/>
    </row>
    <row r="54" spans="2:6" ht="28.8" x14ac:dyDescent="0.3">
      <c r="B54" s="86" t="s">
        <v>76</v>
      </c>
      <c r="C54" s="98" t="str">
        <f>IF(C32&gt;0,D54/D20,"")</f>
        <v/>
      </c>
      <c r="D54" s="94">
        <f>D52</f>
        <v>24</v>
      </c>
      <c r="E54" s="3"/>
      <c r="F54" s="18"/>
    </row>
    <row r="55" spans="2:6" x14ac:dyDescent="0.3">
      <c r="B55" s="10"/>
      <c r="C55" s="10"/>
      <c r="D55" s="40"/>
      <c r="E55" s="3"/>
      <c r="F55" s="18"/>
    </row>
    <row r="56" spans="2:6" ht="28.8" x14ac:dyDescent="0.3">
      <c r="B56" s="81" t="s">
        <v>75</v>
      </c>
      <c r="C56" s="27"/>
      <c r="D56" s="42"/>
      <c r="E56" s="3"/>
      <c r="F56" s="18"/>
    </row>
    <row r="57" spans="2:6" ht="72" x14ac:dyDescent="0.3">
      <c r="B57" s="84" t="s">
        <v>77</v>
      </c>
      <c r="C57" s="85">
        <v>0</v>
      </c>
      <c r="D57" s="43"/>
      <c r="E57" s="3"/>
      <c r="F57" s="18"/>
    </row>
    <row r="58" spans="2:6" x14ac:dyDescent="0.3">
      <c r="B58" s="10"/>
      <c r="C58" s="10"/>
      <c r="D58" s="40"/>
      <c r="E58" s="3"/>
      <c r="F58" s="18"/>
    </row>
    <row r="59" spans="2:6" x14ac:dyDescent="0.3">
      <c r="B59" s="4"/>
      <c r="C59" s="4"/>
      <c r="D59" s="4"/>
      <c r="E59" s="3"/>
      <c r="F59" s="18"/>
    </row>
    <row r="60" spans="2:6" x14ac:dyDescent="0.3">
      <c r="B60" s="25" t="s">
        <v>62</v>
      </c>
      <c r="C60" s="4"/>
      <c r="D60" s="4"/>
      <c r="E60" s="3"/>
      <c r="F60" s="18"/>
    </row>
    <row r="61" spans="2:6" x14ac:dyDescent="0.3">
      <c r="B61" s="25" t="s">
        <v>63</v>
      </c>
      <c r="C61" s="4"/>
      <c r="D61" s="4"/>
      <c r="E61" s="3"/>
      <c r="F61" s="18"/>
    </row>
    <row r="62" spans="2:6" x14ac:dyDescent="0.3">
      <c r="B62" s="25" t="s">
        <v>64</v>
      </c>
      <c r="C62" s="4"/>
      <c r="D62" s="4"/>
      <c r="E62" s="3"/>
      <c r="F62" s="18"/>
    </row>
    <row r="63" spans="2:6" x14ac:dyDescent="0.3">
      <c r="B63" s="24"/>
      <c r="C63" s="18"/>
      <c r="D63" s="24"/>
      <c r="E63" s="3"/>
      <c r="F63" s="18"/>
    </row>
    <row r="64" spans="2:6" x14ac:dyDescent="0.3">
      <c r="B64" s="4"/>
      <c r="C64" s="4"/>
      <c r="D64" s="4"/>
      <c r="E64" s="3"/>
      <c r="F64" s="18"/>
    </row>
  </sheetData>
  <mergeCells count="9">
    <mergeCell ref="C18:D18"/>
    <mergeCell ref="B11:D11"/>
    <mergeCell ref="E11:E16"/>
    <mergeCell ref="F11:F16"/>
    <mergeCell ref="B12:D12"/>
    <mergeCell ref="B13:D13"/>
    <mergeCell ref="B14:D14"/>
    <mergeCell ref="B16:D16"/>
    <mergeCell ref="B15:D15"/>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D879F-84B0-48BD-A4B3-8DC5A297CB29}">
  <dimension ref="B4:D17"/>
  <sheetViews>
    <sheetView workbookViewId="0">
      <selection activeCell="D8" sqref="D8"/>
    </sheetView>
  </sheetViews>
  <sheetFormatPr defaultRowHeight="14.4" x14ac:dyDescent="0.3"/>
  <cols>
    <col min="2" max="2" width="20" customWidth="1"/>
    <col min="3" max="3" width="44.88671875" customWidth="1"/>
  </cols>
  <sheetData>
    <row r="4" spans="2:4" ht="22.8" x14ac:dyDescent="0.5">
      <c r="B4" s="30" t="s">
        <v>70</v>
      </c>
    </row>
    <row r="5" spans="2:4" x14ac:dyDescent="0.3">
      <c r="B5" s="45" t="s">
        <v>71</v>
      </c>
    </row>
    <row r="7" spans="2:4" x14ac:dyDescent="0.3">
      <c r="B7" s="26" t="s">
        <v>72</v>
      </c>
      <c r="C7" s="26" t="s">
        <v>73</v>
      </c>
    </row>
    <row r="8" spans="2:4" ht="43.2" x14ac:dyDescent="0.3">
      <c r="B8" s="37" t="s">
        <v>74</v>
      </c>
      <c r="C8" s="44">
        <v>0</v>
      </c>
    </row>
    <row r="10" spans="2:4" x14ac:dyDescent="0.3">
      <c r="B10" s="12" t="s">
        <v>20</v>
      </c>
      <c r="C10" s="124"/>
      <c r="D10" s="125"/>
    </row>
    <row r="11" spans="2:4" x14ac:dyDescent="0.3">
      <c r="B11" s="13" t="s">
        <v>21</v>
      </c>
      <c r="C11" s="109"/>
      <c r="D11" s="110"/>
    </row>
    <row r="12" spans="2:4" x14ac:dyDescent="0.3">
      <c r="B12" s="13" t="s">
        <v>22</v>
      </c>
      <c r="C12" s="109"/>
      <c r="D12" s="110"/>
    </row>
    <row r="13" spans="2:4" x14ac:dyDescent="0.3">
      <c r="B13" s="13" t="s">
        <v>23</v>
      </c>
      <c r="C13" s="109"/>
      <c r="D13" s="110"/>
    </row>
    <row r="14" spans="2:4" x14ac:dyDescent="0.3">
      <c r="B14" s="111" t="s">
        <v>24</v>
      </c>
      <c r="C14" s="114"/>
      <c r="D14" s="115"/>
    </row>
    <row r="15" spans="2:4" x14ac:dyDescent="0.3">
      <c r="B15" s="112"/>
      <c r="C15" s="116"/>
      <c r="D15" s="117"/>
    </row>
    <row r="16" spans="2:4" x14ac:dyDescent="0.3">
      <c r="B16" s="113"/>
      <c r="C16" s="118"/>
      <c r="D16" s="119"/>
    </row>
    <row r="17" spans="2:4" x14ac:dyDescent="0.3">
      <c r="B17" s="13" t="s">
        <v>25</v>
      </c>
      <c r="C17" s="109"/>
      <c r="D17" s="110"/>
    </row>
  </sheetData>
  <mergeCells count="7">
    <mergeCell ref="B14:B16"/>
    <mergeCell ref="C14:D16"/>
    <mergeCell ref="C17:D17"/>
    <mergeCell ref="C10:D10"/>
    <mergeCell ref="C11:D11"/>
    <mergeCell ref="C12:D12"/>
    <mergeCell ref="C13:D13"/>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5" ma:contentTypeDescription="Een nieuw document maken." ma:contentTypeScope="" ma:versionID="63cf1f74a8cc13cdce9bbb040967063a">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c42fe82b038c767e0181000fdfdb332a"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DateTaken" minOccurs="0"/>
                <xsd:element ref="ns2:MediaServiceOCR"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363f8b96-f157-4962-af6d-9a032a252dd1}"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AB562D-E05B-41EC-9AEC-D02BCCA5A011}">
  <ds:schemaRefs>
    <ds:schemaRef ds:uri="http://purl.org/dc/terms/"/>
    <ds:schemaRef ds:uri="http://schemas.openxmlformats.org/package/2006/metadata/core-properties"/>
    <ds:schemaRef ds:uri="http://schemas.microsoft.com/office/2006/documentManagement/types"/>
    <ds:schemaRef ds:uri="df334da4-c630-45b1-95f0-858e998e8867"/>
    <ds:schemaRef ds:uri="http://purl.org/dc/elements/1.1/"/>
    <ds:schemaRef ds:uri="http://schemas.microsoft.com/office/infopath/2007/PartnerControls"/>
    <ds:schemaRef ds:uri="118699ed-b0bb-4314-a950-7636bf7a902d"/>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4C906CB5-64EA-4CD9-BFEC-81F469B8A414}">
  <ds:schemaRefs>
    <ds:schemaRef ds:uri="http://schemas.microsoft.com/sharepoint/v3/contenttype/forms"/>
  </ds:schemaRefs>
</ds:datastoreItem>
</file>

<file path=customXml/itemProps3.xml><?xml version="1.0" encoding="utf-8"?>
<ds:datastoreItem xmlns:ds="http://schemas.openxmlformats.org/officeDocument/2006/customXml" ds:itemID="{1B1409EB-2F61-4386-B97B-64A554F918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Totaalblad</vt:lpstr>
      <vt:lpstr>Uitzenden - Factor Fase A</vt:lpstr>
      <vt:lpstr>Uitzenden - Factor Fase BC</vt:lpstr>
      <vt:lpstr>Uitzenden - bureaumarge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Lynn Huisman</dc:creator>
  <cp:keywords/>
  <dc:description/>
  <cp:lastModifiedBy>Amber Bouwhuis</cp:lastModifiedBy>
  <cp:revision/>
  <dcterms:created xsi:type="dcterms:W3CDTF">2024-10-16T13:45:37Z</dcterms:created>
  <dcterms:modified xsi:type="dcterms:W3CDTF">2024-12-20T10:25:29Z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