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emeentegroningen.sharepoint.com/teams/Pro-Ontvlechting-AanbestedingMicrosoftlicenties/Gedeelde documenten/Aanbesteding Microsoft licenties/03. Nota van Inlichtingen/"/>
    </mc:Choice>
  </mc:AlternateContent>
  <xr:revisionPtr revIDLastSave="2" documentId="13_ncr:1_{FECC3CFB-AE8C-6E46-9844-0C9BA82ECFB4}" xr6:coauthVersionLast="47" xr6:coauthVersionMax="47" xr10:uidLastSave="{8E49FD13-7F34-4B14-8E80-7D813D852A95}"/>
  <bookViews>
    <workbookView xWindow="28680" yWindow="-120" windowWidth="29040" windowHeight="15840" xr2:uid="{DC8F8869-4599-4F8E-9D22-6283BB0CD944}"/>
  </bookViews>
  <sheets>
    <sheet name="Prijzenblad"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3" l="1"/>
  <c r="K19" i="3" s="1"/>
  <c r="L19" i="3" s="1"/>
  <c r="J18" i="3"/>
  <c r="K18" i="3" s="1"/>
  <c r="J17" i="3"/>
  <c r="K17" i="3" s="1"/>
  <c r="J16" i="3"/>
  <c r="K16" i="3" s="1"/>
  <c r="J12" i="3"/>
  <c r="K12" i="3" s="1"/>
  <c r="J11" i="3"/>
  <c r="K11" i="3" s="1"/>
  <c r="J10" i="3"/>
  <c r="K10" i="3" s="1"/>
  <c r="J9" i="3"/>
  <c r="K9" i="3" s="1"/>
  <c r="J8" i="3"/>
  <c r="K8" i="3" s="1"/>
  <c r="K14" i="3" s="1"/>
  <c r="E19" i="3"/>
  <c r="E18" i="3"/>
  <c r="E17" i="3"/>
  <c r="E16" i="3"/>
  <c r="E12" i="3"/>
  <c r="E11" i="3"/>
  <c r="E10" i="3"/>
  <c r="E9" i="3"/>
  <c r="E8" i="3"/>
  <c r="E14" i="3" s="1"/>
  <c r="G8" i="3"/>
  <c r="I8" i="3"/>
  <c r="G9" i="3"/>
  <c r="I9" i="3"/>
  <c r="I14" i="3" s="1"/>
  <c r="G10" i="3"/>
  <c r="I10" i="3"/>
  <c r="G11" i="3"/>
  <c r="I11" i="3"/>
  <c r="L11" i="3" s="1"/>
  <c r="G12" i="3"/>
  <c r="I12" i="3"/>
  <c r="L12" i="3" s="1"/>
  <c r="G16" i="3"/>
  <c r="I16" i="3"/>
  <c r="I21" i="3" s="1"/>
  <c r="G17" i="3"/>
  <c r="G21" i="3" s="1"/>
  <c r="I17" i="3"/>
  <c r="G18" i="3"/>
  <c r="I18" i="3"/>
  <c r="L18" i="3" s="1"/>
  <c r="G19" i="3"/>
  <c r="I19" i="3"/>
  <c r="E21" i="3"/>
  <c r="L9" i="3" l="1"/>
  <c r="K21" i="3"/>
  <c r="L16" i="3"/>
  <c r="L17" i="3"/>
  <c r="L10" i="3"/>
  <c r="G14" i="3"/>
  <c r="L8" i="3"/>
  <c r="L14" i="3" s="1"/>
  <c r="L21" i="3" l="1"/>
  <c r="L22" i="3" s="1"/>
</calcChain>
</file>

<file path=xl/sharedStrings.xml><?xml version="1.0" encoding="utf-8"?>
<sst xmlns="http://schemas.openxmlformats.org/spreadsheetml/2006/main" count="50" uniqueCount="32">
  <si>
    <t>Invulinstructies Prijzenblad</t>
  </si>
  <si>
    <t>Alléén de blauw gemarkeerde velden dienen door inschrijver ingevuld te worden. Het is niet toegestaan wijzigingen aan te brengen in dit format op straffe van uitsluiting van deelnamen aan deze aanbesteding.</t>
  </si>
  <si>
    <t>Aantal</t>
  </si>
  <si>
    <t>Microsoft Licenties GGD</t>
  </si>
  <si>
    <t>SKU</t>
  </si>
  <si>
    <t>M365 E5 , o.b.v. jaarlijkse subscriptie</t>
  </si>
  <si>
    <t>AAD-33168</t>
  </si>
  <si>
    <t>M365 F3, o.b.v. jaarlijkse subscriptie</t>
  </si>
  <si>
    <t>JFX-00003</t>
  </si>
  <si>
    <t>F5 Security &amp; Compliancy add-on, o.b.v. jaarlijkse subscriptie</t>
  </si>
  <si>
    <t>8RU-00005</t>
  </si>
  <si>
    <t>Visio plan 2, o.b.v. jaarlijkse subscriptie</t>
  </si>
  <si>
    <t>Totaal per jaar GGD</t>
  </si>
  <si>
    <t>Microsoft Licenties VRG</t>
  </si>
  <si>
    <t>Totaal per jaar VRG</t>
  </si>
  <si>
    <t>Totale Fictieve Inschrijfprijs excl. BTW</t>
  </si>
  <si>
    <t>Project plan 3, o.b.v. jaarlijkse subscriptie</t>
  </si>
  <si>
    <t>Totaal 6 jaar</t>
  </si>
  <si>
    <t>Totaalprijs contractjaar 4,5 en 6</t>
  </si>
  <si>
    <t>Prijs  per licentie per maand contractjaar 4,5,6</t>
  </si>
  <si>
    <t>Prijs per licentie per maand contractjaar 4,5,6</t>
  </si>
  <si>
    <t>De voorwaarden aan het invullen van het prijzenblad zijn beschreven in de offerteaanvraag paragraaf 4.2.</t>
  </si>
  <si>
    <t>Prijs per licentie per maand eerste contractjaar 2025-2026</t>
  </si>
  <si>
    <t>Totaalprijs eerste contractjaar 2025-2026</t>
  </si>
  <si>
    <t>Prijs per licentie per maand tweede contractjaar 2026-2027</t>
  </si>
  <si>
    <t xml:space="preserve">Totaalprijs tweede contractjaar 2026-2027 </t>
  </si>
  <si>
    <t xml:space="preserve">Prijs per licentie per maand derde contractjaar 2027-2028 </t>
  </si>
  <si>
    <t xml:space="preserve">Totaalprijs derde contractjaar 2027-2028 </t>
  </si>
  <si>
    <t>Bijlage 8 Prijzenblad Microsoft licenties GGD en Veiligheidsregio Groningen versie 2</t>
  </si>
  <si>
    <t>N9U-00002</t>
  </si>
  <si>
    <t>7LS-00002</t>
  </si>
  <si>
    <t xml:space="preserve">De voorwaarden/eisen voor de genoemde aantallen staan benoemd in de offerteaanvraag en de bijlagen (in het bijzonder de Opdrachtomschrijving en het Programma van Eisen incl. de wijzigingen in NvI 1 en NvI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</si>
</sst>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amily val="2"/>
      <scheme val="minor"/>
    </font>
    <font>
      <sz val="11"/>
      <color theme="1"/>
      <name val="Calibri"/>
      <family val="2"/>
      <scheme val="minor"/>
    </font>
    <font>
      <b/>
      <sz val="20"/>
      <color rgb="FFFFFFFF"/>
      <name val="Univers"/>
      <family val="2"/>
    </font>
    <font>
      <sz val="11"/>
      <color theme="1"/>
      <name val="Univers"/>
      <family val="2"/>
    </font>
    <font>
      <b/>
      <sz val="12"/>
      <color rgb="FF000000"/>
      <name val="Univers"/>
      <family val="2"/>
    </font>
    <font>
      <sz val="10"/>
      <color rgb="FF000000"/>
      <name val="Univers"/>
      <family val="2"/>
    </font>
    <font>
      <sz val="11"/>
      <color rgb="FF000000"/>
      <name val="Univers"/>
      <family val="2"/>
    </font>
    <font>
      <sz val="10"/>
      <name val="Univers"/>
      <family val="2"/>
    </font>
    <font>
      <b/>
      <sz val="10"/>
      <color rgb="FFFFFFFF"/>
      <name val="Univers"/>
      <family val="2"/>
    </font>
    <font>
      <sz val="10"/>
      <color rgb="FFFFFFFF"/>
      <name val="Univers"/>
      <family val="2"/>
    </font>
    <font>
      <sz val="10"/>
      <color theme="1"/>
      <name val="Univers"/>
      <family val="2"/>
    </font>
    <font>
      <b/>
      <sz val="12"/>
      <color theme="0"/>
      <name val="Univers"/>
      <family val="2"/>
    </font>
    <font>
      <b/>
      <sz val="10"/>
      <color rgb="FF000000"/>
      <name val="Univers"/>
    </font>
  </fonts>
  <fills count="11">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FF0000"/>
        <bgColor rgb="FF000000"/>
      </patternFill>
    </fill>
    <fill>
      <patternFill patternType="solid">
        <fgColor theme="1" tint="4.9989318521683403E-2"/>
        <bgColor rgb="FF000000"/>
      </patternFill>
    </fill>
    <fill>
      <patternFill patternType="solid">
        <fgColor theme="1"/>
        <bgColor rgb="FF000000"/>
      </patternFill>
    </fill>
    <fill>
      <patternFill patternType="solid">
        <fgColor rgb="FF00B0F0"/>
        <bgColor indexed="64"/>
      </patternFill>
    </fill>
    <fill>
      <patternFill patternType="solid">
        <fgColor rgb="FF00B0F0"/>
        <bgColor rgb="FF000000"/>
      </patternFill>
    </fill>
    <fill>
      <patternFill patternType="solid">
        <fgColor theme="2" tint="-9.9978637043366805E-2"/>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39">
    <xf numFmtId="0" fontId="0" fillId="0" borderId="0" xfId="0"/>
    <xf numFmtId="0" fontId="3" fillId="0" borderId="0" xfId="0" applyFont="1"/>
    <xf numFmtId="0" fontId="4" fillId="2" borderId="0" xfId="0" applyFont="1" applyFill="1"/>
    <xf numFmtId="0" fontId="5" fillId="2" borderId="0" xfId="0" applyFont="1" applyFill="1"/>
    <xf numFmtId="0" fontId="6" fillId="2" borderId="0" xfId="0" applyFont="1" applyFill="1"/>
    <xf numFmtId="0" fontId="6" fillId="2" borderId="0" xfId="0" applyFont="1" applyFill="1" applyAlignment="1">
      <alignment horizontal="center"/>
    </xf>
    <xf numFmtId="164" fontId="6" fillId="2" borderId="0" xfId="0" applyNumberFormat="1" applyFont="1" applyFill="1" applyAlignment="1">
      <alignment horizontal="center"/>
    </xf>
    <xf numFmtId="164" fontId="3" fillId="0" borderId="0" xfId="0" applyNumberFormat="1" applyFont="1"/>
    <xf numFmtId="0" fontId="5" fillId="0" borderId="1" xfId="0" applyFont="1" applyBorder="1" applyAlignment="1">
      <alignment horizontal="center" vertical="center"/>
    </xf>
    <xf numFmtId="44" fontId="5" fillId="8" borderId="1" xfId="1" applyFont="1" applyFill="1" applyBorder="1" applyAlignment="1">
      <alignment vertical="center"/>
    </xf>
    <xf numFmtId="44" fontId="5" fillId="3" borderId="1" xfId="1" applyFont="1" applyFill="1" applyBorder="1" applyAlignment="1">
      <alignment vertical="center"/>
    </xf>
    <xf numFmtId="44" fontId="5" fillId="9" borderId="1" xfId="1" applyFont="1" applyFill="1" applyBorder="1" applyAlignment="1">
      <alignment vertical="center"/>
    </xf>
    <xf numFmtId="44" fontId="5" fillId="4" borderId="1" xfId="1" applyFont="1" applyFill="1" applyBorder="1" applyAlignment="1">
      <alignment vertical="center"/>
    </xf>
    <xf numFmtId="44" fontId="5" fillId="4" borderId="1" xfId="1" applyFont="1" applyFill="1" applyBorder="1"/>
    <xf numFmtId="44" fontId="5" fillId="2" borderId="1" xfId="1" applyFont="1" applyFill="1" applyBorder="1" applyAlignment="1">
      <alignment vertical="center"/>
    </xf>
    <xf numFmtId="44" fontId="8" fillId="5" borderId="1" xfId="0" applyNumberFormat="1" applyFont="1" applyFill="1" applyBorder="1" applyAlignment="1">
      <alignment vertical="center"/>
    </xf>
    <xf numFmtId="0" fontId="6" fillId="4" borderId="0" xfId="0" applyFont="1" applyFill="1" applyAlignment="1">
      <alignment horizontal="left" vertical="top" wrapText="1"/>
    </xf>
    <xf numFmtId="0" fontId="9" fillId="6" borderId="2" xfId="0" applyFont="1" applyFill="1" applyBorder="1" applyAlignment="1">
      <alignment vertical="center" wrapText="1"/>
    </xf>
    <xf numFmtId="164" fontId="9" fillId="6" borderId="2" xfId="0" applyNumberFormat="1" applyFont="1" applyFill="1" applyBorder="1" applyAlignment="1">
      <alignment vertical="center" wrapText="1"/>
    </xf>
    <xf numFmtId="0" fontId="9" fillId="6" borderId="2" xfId="0" applyFont="1" applyFill="1" applyBorder="1" applyAlignment="1">
      <alignment horizontal="center" vertical="top" wrapText="1"/>
    </xf>
    <xf numFmtId="0" fontId="5" fillId="3" borderId="1" xfId="0" applyFont="1" applyFill="1" applyBorder="1" applyAlignment="1">
      <alignment horizontal="center" vertical="center"/>
    </xf>
    <xf numFmtId="0" fontId="5" fillId="3" borderId="1" xfId="0" applyFont="1" applyFill="1" applyBorder="1"/>
    <xf numFmtId="0" fontId="7" fillId="3" borderId="1" xfId="0" applyFont="1" applyFill="1" applyBorder="1" applyAlignment="1">
      <alignment horizontal="center"/>
    </xf>
    <xf numFmtId="0" fontId="7" fillId="3" borderId="1" xfId="0" applyFont="1" applyFill="1" applyBorder="1" applyAlignment="1">
      <alignment horizontal="center" vertical="center"/>
    </xf>
    <xf numFmtId="0" fontId="5" fillId="0" borderId="1" xfId="0" applyFont="1" applyBorder="1" applyAlignment="1">
      <alignment vertical="center"/>
    </xf>
    <xf numFmtId="0" fontId="10" fillId="3" borderId="0" xfId="0" applyFont="1" applyFill="1"/>
    <xf numFmtId="0" fontId="10" fillId="3" borderId="1" xfId="0" applyFont="1" applyFill="1" applyBorder="1"/>
    <xf numFmtId="0" fontId="5" fillId="0" borderId="1" xfId="0" applyFont="1" applyBorder="1"/>
    <xf numFmtId="44" fontId="5" fillId="0" borderId="1" xfId="1" applyFont="1" applyFill="1" applyBorder="1" applyAlignment="1">
      <alignment vertical="center"/>
    </xf>
    <xf numFmtId="44" fontId="5" fillId="0" borderId="1" xfId="1" applyFont="1" applyFill="1" applyBorder="1"/>
    <xf numFmtId="0" fontId="7" fillId="0" borderId="1" xfId="0" applyFont="1" applyBorder="1" applyAlignment="1">
      <alignment horizontal="center" vertical="center"/>
    </xf>
    <xf numFmtId="44" fontId="5" fillId="10" borderId="1" xfId="1" applyFont="1" applyFill="1" applyBorder="1"/>
    <xf numFmtId="0" fontId="12" fillId="0" borderId="1" xfId="0" applyFont="1" applyBorder="1" applyAlignment="1">
      <alignment horizontal="center" vertical="center"/>
    </xf>
    <xf numFmtId="0" fontId="5" fillId="4" borderId="0" xfId="0" applyFont="1" applyFill="1" applyAlignment="1">
      <alignment horizontal="left" vertical="top" wrapText="1"/>
    </xf>
    <xf numFmtId="0" fontId="12" fillId="0" borderId="1" xfId="0" applyFont="1" applyBorder="1" applyAlignment="1">
      <alignment horizontal="center" vertical="center"/>
    </xf>
    <xf numFmtId="0" fontId="11" fillId="7" borderId="1" xfId="0" applyFont="1" applyFill="1" applyBorder="1" applyAlignment="1">
      <alignment horizontal="right" vertical="center"/>
    </xf>
    <xf numFmtId="0" fontId="4" fillId="7" borderId="1" xfId="0" applyFont="1" applyFill="1" applyBorder="1" applyAlignment="1">
      <alignment horizontal="right" vertical="center"/>
    </xf>
    <xf numFmtId="0" fontId="2" fillId="5" borderId="0" xfId="0" applyFont="1" applyFill="1" applyAlignment="1">
      <alignment horizontal="left" vertical="center"/>
    </xf>
    <xf numFmtId="0" fontId="5" fillId="2" borderId="0" xfId="0" applyFont="1" applyFill="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E4697-4633-48E0-B57B-3F91D58EE2AC}">
  <dimension ref="A1:L22"/>
  <sheetViews>
    <sheetView tabSelected="1" zoomScale="93" zoomScaleNormal="93" workbookViewId="0">
      <selection activeCell="Q7" sqref="Q7"/>
    </sheetView>
  </sheetViews>
  <sheetFormatPr defaultColWidth="9.140625" defaultRowHeight="14.25" x14ac:dyDescent="0.2"/>
  <cols>
    <col min="1" max="1" width="7" style="1" customWidth="1"/>
    <col min="2" max="2" width="56.28515625" style="1" customWidth="1"/>
    <col min="3" max="3" width="11.42578125" style="1" customWidth="1"/>
    <col min="4" max="6" width="14.7109375" style="1" customWidth="1"/>
    <col min="7" max="7" width="14.7109375" style="7" customWidth="1"/>
    <col min="8" max="12" width="14.7109375" style="1" customWidth="1"/>
    <col min="13" max="16384" width="9.140625" style="1"/>
  </cols>
  <sheetData>
    <row r="1" spans="1:12" ht="26.25" x14ac:dyDescent="0.2">
      <c r="A1" s="37" t="s">
        <v>28</v>
      </c>
      <c r="B1" s="37"/>
      <c r="C1" s="37"/>
      <c r="D1" s="37"/>
      <c r="E1" s="37"/>
      <c r="F1" s="37"/>
      <c r="G1" s="37"/>
      <c r="H1" s="37"/>
      <c r="I1" s="37"/>
      <c r="J1" s="37"/>
      <c r="K1" s="37"/>
      <c r="L1" s="37"/>
    </row>
    <row r="2" spans="1:12" ht="13.5" customHeight="1" x14ac:dyDescent="0.25">
      <c r="A2" s="2" t="s">
        <v>0</v>
      </c>
      <c r="B2" s="3"/>
      <c r="C2" s="3"/>
      <c r="D2" s="4"/>
      <c r="E2" s="4"/>
      <c r="F2" s="5"/>
      <c r="G2" s="6"/>
      <c r="H2" s="4"/>
      <c r="I2" s="4"/>
      <c r="J2" s="4"/>
      <c r="K2" s="4"/>
      <c r="L2" s="4"/>
    </row>
    <row r="3" spans="1:12" ht="13.5" customHeight="1" x14ac:dyDescent="0.2">
      <c r="A3" s="38" t="s">
        <v>1</v>
      </c>
      <c r="B3" s="38"/>
      <c r="C3" s="38"/>
      <c r="D3" s="38"/>
      <c r="E3" s="38"/>
      <c r="F3" s="38"/>
      <c r="G3" s="38"/>
      <c r="H3" s="38"/>
      <c r="I3" s="38"/>
      <c r="J3" s="38"/>
      <c r="K3" s="38"/>
      <c r="L3" s="38"/>
    </row>
    <row r="4" spans="1:12" ht="13.5" customHeight="1" x14ac:dyDescent="0.2">
      <c r="A4" s="38" t="s">
        <v>21</v>
      </c>
      <c r="B4" s="38"/>
      <c r="C4" s="38"/>
      <c r="D4" s="38"/>
      <c r="E4" s="38"/>
      <c r="F4" s="38"/>
      <c r="G4" s="38"/>
      <c r="H4" s="38"/>
      <c r="I4" s="38"/>
      <c r="J4" s="38"/>
      <c r="K4" s="38"/>
      <c r="L4" s="38"/>
    </row>
    <row r="5" spans="1:12" ht="13.5" customHeight="1" x14ac:dyDescent="0.25">
      <c r="A5" s="33" t="s">
        <v>31</v>
      </c>
      <c r="B5" s="33"/>
      <c r="C5" s="33"/>
      <c r="D5" s="33"/>
      <c r="E5" s="33"/>
      <c r="F5" s="33"/>
      <c r="G5" s="33"/>
      <c r="H5" s="33"/>
      <c r="I5" s="33"/>
      <c r="J5" s="33"/>
      <c r="K5" s="33"/>
      <c r="L5" s="33"/>
    </row>
    <row r="6" spans="1:12" ht="13.5" customHeight="1" x14ac:dyDescent="0.2">
      <c r="A6" s="16"/>
      <c r="B6" s="16"/>
      <c r="C6" s="16"/>
      <c r="D6" s="16"/>
      <c r="E6" s="16"/>
      <c r="F6" s="16"/>
      <c r="G6" s="16"/>
      <c r="H6" s="16"/>
      <c r="I6" s="16"/>
      <c r="J6" s="16"/>
      <c r="K6" s="16"/>
      <c r="L6" s="16"/>
    </row>
    <row r="7" spans="1:12" ht="86.45" customHeight="1" x14ac:dyDescent="0.2">
      <c r="A7" s="17" t="s">
        <v>2</v>
      </c>
      <c r="B7" s="17" t="s">
        <v>3</v>
      </c>
      <c r="C7" s="19" t="s">
        <v>4</v>
      </c>
      <c r="D7" s="17" t="s">
        <v>22</v>
      </c>
      <c r="E7" s="17" t="s">
        <v>23</v>
      </c>
      <c r="F7" s="17" t="s">
        <v>24</v>
      </c>
      <c r="G7" s="18" t="s">
        <v>25</v>
      </c>
      <c r="H7" s="17" t="s">
        <v>26</v>
      </c>
      <c r="I7" s="17" t="s">
        <v>27</v>
      </c>
      <c r="J7" s="17" t="s">
        <v>19</v>
      </c>
      <c r="K7" s="17" t="s">
        <v>18</v>
      </c>
      <c r="L7" s="17" t="s">
        <v>17</v>
      </c>
    </row>
    <row r="8" spans="1:12" x14ac:dyDescent="0.2">
      <c r="A8" s="20">
        <v>550</v>
      </c>
      <c r="B8" s="27" t="s">
        <v>5</v>
      </c>
      <c r="C8" s="27" t="s">
        <v>6</v>
      </c>
      <c r="D8" s="9"/>
      <c r="E8" s="10">
        <f t="shared" ref="E8:E12" si="0">A8*D8*12</f>
        <v>0</v>
      </c>
      <c r="F8" s="9"/>
      <c r="G8" s="10">
        <f>A8*F8*12</f>
        <v>0</v>
      </c>
      <c r="H8" s="11"/>
      <c r="I8" s="12">
        <f>A8*H8*12</f>
        <v>0</v>
      </c>
      <c r="J8" s="31">
        <f>H8*1.1</f>
        <v>0</v>
      </c>
      <c r="K8" s="13">
        <f t="shared" ref="K8:K12" si="1">A8*J8*36</f>
        <v>0</v>
      </c>
      <c r="L8" s="14">
        <f>E8+G8+I8+K8</f>
        <v>0</v>
      </c>
    </row>
    <row r="9" spans="1:12" x14ac:dyDescent="0.2">
      <c r="A9" s="20">
        <v>10</v>
      </c>
      <c r="B9" s="21" t="s">
        <v>7</v>
      </c>
      <c r="C9" s="21" t="s">
        <v>8</v>
      </c>
      <c r="D9" s="9"/>
      <c r="E9" s="10">
        <f t="shared" si="0"/>
        <v>0</v>
      </c>
      <c r="F9" s="9"/>
      <c r="G9" s="10">
        <f t="shared" ref="G9:G12" si="2">A9*F9*12</f>
        <v>0</v>
      </c>
      <c r="H9" s="11"/>
      <c r="I9" s="12">
        <f t="shared" ref="I9:I12" si="3">A9*H9*12</f>
        <v>0</v>
      </c>
      <c r="J9" s="31">
        <f t="shared" ref="J9:J12" si="4">H9*1.1</f>
        <v>0</v>
      </c>
      <c r="K9" s="13">
        <f t="shared" si="1"/>
        <v>0</v>
      </c>
      <c r="L9" s="14">
        <f t="shared" ref="L9:L19" si="5">E9+G9+I9+K9</f>
        <v>0</v>
      </c>
    </row>
    <row r="10" spans="1:12" x14ac:dyDescent="0.2">
      <c r="A10" s="20">
        <v>10</v>
      </c>
      <c r="B10" s="21" t="s">
        <v>9</v>
      </c>
      <c r="C10" s="21" t="s">
        <v>10</v>
      </c>
      <c r="D10" s="9"/>
      <c r="E10" s="10">
        <f t="shared" si="0"/>
        <v>0</v>
      </c>
      <c r="F10" s="9"/>
      <c r="G10" s="10">
        <f t="shared" si="2"/>
        <v>0</v>
      </c>
      <c r="H10" s="11"/>
      <c r="I10" s="12">
        <f t="shared" si="3"/>
        <v>0</v>
      </c>
      <c r="J10" s="31">
        <f t="shared" si="4"/>
        <v>0</v>
      </c>
      <c r="K10" s="13">
        <f t="shared" si="1"/>
        <v>0</v>
      </c>
      <c r="L10" s="14">
        <f t="shared" si="5"/>
        <v>0</v>
      </c>
    </row>
    <row r="11" spans="1:12" x14ac:dyDescent="0.2">
      <c r="A11" s="20">
        <v>1</v>
      </c>
      <c r="B11" s="21" t="s">
        <v>11</v>
      </c>
      <c r="C11" s="21" t="s">
        <v>29</v>
      </c>
      <c r="D11" s="9"/>
      <c r="E11" s="10">
        <f t="shared" si="0"/>
        <v>0</v>
      </c>
      <c r="F11" s="9"/>
      <c r="G11" s="10">
        <f t="shared" si="2"/>
        <v>0</v>
      </c>
      <c r="H11" s="11"/>
      <c r="I11" s="12">
        <f t="shared" si="3"/>
        <v>0</v>
      </c>
      <c r="J11" s="31">
        <f t="shared" si="4"/>
        <v>0</v>
      </c>
      <c r="K11" s="13">
        <f t="shared" si="1"/>
        <v>0</v>
      </c>
      <c r="L11" s="14">
        <f t="shared" si="5"/>
        <v>0</v>
      </c>
    </row>
    <row r="12" spans="1:12" x14ac:dyDescent="0.2">
      <c r="A12" s="20">
        <v>1</v>
      </c>
      <c r="B12" s="21" t="s">
        <v>16</v>
      </c>
      <c r="C12" s="21" t="s">
        <v>30</v>
      </c>
      <c r="D12" s="9"/>
      <c r="E12" s="10">
        <f t="shared" si="0"/>
        <v>0</v>
      </c>
      <c r="F12" s="9"/>
      <c r="G12" s="10">
        <f t="shared" si="2"/>
        <v>0</v>
      </c>
      <c r="H12" s="9"/>
      <c r="I12" s="12">
        <f t="shared" si="3"/>
        <v>0</v>
      </c>
      <c r="J12" s="31">
        <f t="shared" si="4"/>
        <v>0</v>
      </c>
      <c r="K12" s="13">
        <f t="shared" si="1"/>
        <v>0</v>
      </c>
      <c r="L12" s="14">
        <f t="shared" si="5"/>
        <v>0</v>
      </c>
    </row>
    <row r="13" spans="1:12" x14ac:dyDescent="0.2">
      <c r="A13" s="20"/>
      <c r="B13" s="21"/>
      <c r="C13" s="27"/>
      <c r="D13" s="28"/>
      <c r="E13" s="28"/>
      <c r="F13" s="28"/>
      <c r="G13" s="28"/>
      <c r="H13" s="28"/>
      <c r="I13" s="28"/>
      <c r="J13" s="29"/>
      <c r="K13" s="29"/>
      <c r="L13" s="28"/>
    </row>
    <row r="14" spans="1:12" ht="14.1" customHeight="1" x14ac:dyDescent="0.2">
      <c r="A14" s="8"/>
      <c r="B14" s="32" t="s">
        <v>12</v>
      </c>
      <c r="C14" s="24"/>
      <c r="D14" s="10"/>
      <c r="E14" s="10">
        <f>SUM(E8:E12)</f>
        <v>0</v>
      </c>
      <c r="F14" s="10"/>
      <c r="G14" s="10">
        <f>SUM(G8:G12)</f>
        <v>0</v>
      </c>
      <c r="H14" s="12"/>
      <c r="I14" s="12">
        <f>SUM(I8:I12)</f>
        <v>0</v>
      </c>
      <c r="J14" s="13"/>
      <c r="K14" s="13">
        <f>SUM(K8:K12)</f>
        <v>0</v>
      </c>
      <c r="L14" s="14">
        <f>SUM(L8:L12)</f>
        <v>0</v>
      </c>
    </row>
    <row r="15" spans="1:12" ht="69.95" customHeight="1" x14ac:dyDescent="0.2">
      <c r="A15" s="17" t="s">
        <v>2</v>
      </c>
      <c r="B15" s="17" t="s">
        <v>13</v>
      </c>
      <c r="C15" s="19" t="s">
        <v>4</v>
      </c>
      <c r="D15" s="17" t="s">
        <v>22</v>
      </c>
      <c r="E15" s="17" t="s">
        <v>23</v>
      </c>
      <c r="F15" s="17" t="s">
        <v>24</v>
      </c>
      <c r="G15" s="18" t="s">
        <v>25</v>
      </c>
      <c r="H15" s="17" t="s">
        <v>26</v>
      </c>
      <c r="I15" s="17" t="s">
        <v>27</v>
      </c>
      <c r="J15" s="17" t="s">
        <v>20</v>
      </c>
      <c r="K15" s="17" t="s">
        <v>18</v>
      </c>
      <c r="L15" s="17" t="s">
        <v>17</v>
      </c>
    </row>
    <row r="16" spans="1:12" x14ac:dyDescent="0.2">
      <c r="A16" s="20">
        <v>460</v>
      </c>
      <c r="B16" s="25" t="s">
        <v>5</v>
      </c>
      <c r="C16" s="26" t="s">
        <v>6</v>
      </c>
      <c r="D16" s="9"/>
      <c r="E16" s="10">
        <f>A16*D16*12</f>
        <v>0</v>
      </c>
      <c r="F16" s="9"/>
      <c r="G16" s="10">
        <f>A16*F16*12</f>
        <v>0</v>
      </c>
      <c r="H16" s="11"/>
      <c r="I16" s="12">
        <f>A16*H16*12</f>
        <v>0</v>
      </c>
      <c r="J16" s="31">
        <f>H16*1.1</f>
        <v>0</v>
      </c>
      <c r="K16" s="13">
        <f>A16*J16*36</f>
        <v>0</v>
      </c>
      <c r="L16" s="14">
        <f t="shared" si="5"/>
        <v>0</v>
      </c>
    </row>
    <row r="17" spans="1:12" x14ac:dyDescent="0.2">
      <c r="A17" s="20">
        <v>680</v>
      </c>
      <c r="B17" s="21" t="s">
        <v>7</v>
      </c>
      <c r="C17" s="21" t="s">
        <v>8</v>
      </c>
      <c r="D17" s="9"/>
      <c r="E17" s="10">
        <f>A17*D17*12</f>
        <v>0</v>
      </c>
      <c r="F17" s="9"/>
      <c r="G17" s="10">
        <f t="shared" ref="G17:G19" si="6">A17*F17*12</f>
        <v>0</v>
      </c>
      <c r="H17" s="11"/>
      <c r="I17" s="12">
        <f t="shared" ref="I17:I19" si="7">A17*H17*12</f>
        <v>0</v>
      </c>
      <c r="J17" s="31">
        <f t="shared" ref="J17:J19" si="8">H17*1.1</f>
        <v>0</v>
      </c>
      <c r="K17" s="13">
        <f>A17*J17*36</f>
        <v>0</v>
      </c>
      <c r="L17" s="14">
        <f t="shared" si="5"/>
        <v>0</v>
      </c>
    </row>
    <row r="18" spans="1:12" x14ac:dyDescent="0.2">
      <c r="A18" s="22">
        <v>30</v>
      </c>
      <c r="B18" s="21" t="s">
        <v>11</v>
      </c>
      <c r="C18" s="21" t="s">
        <v>29</v>
      </c>
      <c r="D18" s="9"/>
      <c r="E18" s="10">
        <f>A18*D18*12</f>
        <v>0</v>
      </c>
      <c r="F18" s="9"/>
      <c r="G18" s="10">
        <f t="shared" si="6"/>
        <v>0</v>
      </c>
      <c r="H18" s="11"/>
      <c r="I18" s="12">
        <f t="shared" si="7"/>
        <v>0</v>
      </c>
      <c r="J18" s="31">
        <f t="shared" si="8"/>
        <v>0</v>
      </c>
      <c r="K18" s="13">
        <f>A18*J18*36</f>
        <v>0</v>
      </c>
      <c r="L18" s="14">
        <f t="shared" si="5"/>
        <v>0</v>
      </c>
    </row>
    <row r="19" spans="1:12" x14ac:dyDescent="0.2">
      <c r="A19" s="23">
        <v>1</v>
      </c>
      <c r="B19" s="21" t="s">
        <v>16</v>
      </c>
      <c r="C19" s="21" t="s">
        <v>30</v>
      </c>
      <c r="D19" s="9"/>
      <c r="E19" s="10">
        <f>A19*D19*12</f>
        <v>0</v>
      </c>
      <c r="F19" s="9"/>
      <c r="G19" s="10">
        <f t="shared" si="6"/>
        <v>0</v>
      </c>
      <c r="H19" s="9"/>
      <c r="I19" s="12">
        <f t="shared" si="7"/>
        <v>0</v>
      </c>
      <c r="J19" s="31">
        <f t="shared" si="8"/>
        <v>0</v>
      </c>
      <c r="K19" s="13">
        <f>A19*J19*36</f>
        <v>0</v>
      </c>
      <c r="L19" s="14">
        <f t="shared" si="5"/>
        <v>0</v>
      </c>
    </row>
    <row r="20" spans="1:12" x14ac:dyDescent="0.2">
      <c r="A20" s="30"/>
      <c r="B20" s="27"/>
      <c r="C20" s="27"/>
      <c r="D20" s="28"/>
      <c r="E20" s="28"/>
      <c r="F20" s="28"/>
      <c r="G20" s="28"/>
      <c r="H20" s="28"/>
      <c r="I20" s="28"/>
      <c r="J20" s="29"/>
      <c r="K20" s="29"/>
      <c r="L20" s="28"/>
    </row>
    <row r="21" spans="1:12" x14ac:dyDescent="0.2">
      <c r="A21" s="34" t="s">
        <v>14</v>
      </c>
      <c r="B21" s="34"/>
      <c r="C21" s="8"/>
      <c r="D21" s="10"/>
      <c r="E21" s="10">
        <f t="shared" ref="E21:L21" si="9">SUM(E16:E19)</f>
        <v>0</v>
      </c>
      <c r="F21" s="10"/>
      <c r="G21" s="10">
        <f t="shared" si="9"/>
        <v>0</v>
      </c>
      <c r="H21" s="10"/>
      <c r="I21" s="10">
        <f t="shared" si="9"/>
        <v>0</v>
      </c>
      <c r="J21" s="10"/>
      <c r="K21" s="10">
        <f t="shared" si="9"/>
        <v>0</v>
      </c>
      <c r="L21" s="12">
        <f t="shared" si="9"/>
        <v>0</v>
      </c>
    </row>
    <row r="22" spans="1:12" ht="15.75" x14ac:dyDescent="0.2">
      <c r="A22" s="35" t="s">
        <v>15</v>
      </c>
      <c r="B22" s="36"/>
      <c r="C22" s="36"/>
      <c r="D22" s="36"/>
      <c r="E22" s="36"/>
      <c r="F22" s="36"/>
      <c r="G22" s="36"/>
      <c r="H22" s="36"/>
      <c r="I22" s="36"/>
      <c r="J22" s="36"/>
      <c r="K22" s="36"/>
      <c r="L22" s="15">
        <f>L14+L21</f>
        <v>0</v>
      </c>
    </row>
  </sheetData>
  <mergeCells count="6">
    <mergeCell ref="A5:L5"/>
    <mergeCell ref="A21:B21"/>
    <mergeCell ref="A22:K22"/>
    <mergeCell ref="A1:L1"/>
    <mergeCell ref="A3:L3"/>
    <mergeCell ref="A4:L4"/>
  </mergeCells>
  <pageMargins left="0.7" right="0.7" top="0.75" bottom="0.75" header="0.3" footer="0.3"/>
  <pageSetup paperSize="9" scale="4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7E98C8EBCB1740978348DB6F5D0726" ma:contentTypeVersion="4" ma:contentTypeDescription="Een nieuw document maken." ma:contentTypeScope="" ma:versionID="2308604085f9a60252d292baf3151e66">
  <xsd:schema xmlns:xsd="http://www.w3.org/2001/XMLSchema" xmlns:xs="http://www.w3.org/2001/XMLSchema" xmlns:p="http://schemas.microsoft.com/office/2006/metadata/properties" xmlns:ns2="f225820e-bfee-4f7c-8da2-20f13e6ed982" targetNamespace="http://schemas.microsoft.com/office/2006/metadata/properties" ma:root="true" ma:fieldsID="bb6c9c8df379fbcc53cb02eae1210186" ns2:_="">
    <xsd:import namespace="f225820e-bfee-4f7c-8da2-20f13e6ed9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25820e-bfee-4f7c-8da2-20f13e6ed9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DB3CEC-4324-4EC3-9E69-6009D90E0958}">
  <ds:schemaRefs>
    <ds:schemaRef ds:uri="http://schemas.openxmlformats.org/package/2006/metadata/core-properties"/>
    <ds:schemaRef ds:uri="http://purl.org/dc/elements/1.1/"/>
    <ds:schemaRef ds:uri="http://schemas.microsoft.com/office/2006/documentManagement/types"/>
    <ds:schemaRef ds:uri="http://www.w3.org/XML/1998/namespace"/>
    <ds:schemaRef ds:uri="f225820e-bfee-4f7c-8da2-20f13e6ed982"/>
    <ds:schemaRef ds:uri="http://purl.org/dc/term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364944B-FADB-4DF0-88F6-0D9F892C8235}">
  <ds:schemaRefs>
    <ds:schemaRef ds:uri="http://schemas.microsoft.com/sharepoint/v3/contenttype/forms"/>
  </ds:schemaRefs>
</ds:datastoreItem>
</file>

<file path=customXml/itemProps3.xml><?xml version="1.0" encoding="utf-8"?>
<ds:datastoreItem xmlns:ds="http://schemas.openxmlformats.org/officeDocument/2006/customXml" ds:itemID="{13B99973-72B1-42AA-8EB6-C5BBC99121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Mendelt de Jong</dc:creator>
  <cp:keywords/>
  <dc:description/>
  <cp:lastModifiedBy>Willem Benak</cp:lastModifiedBy>
  <cp:revision/>
  <dcterms:created xsi:type="dcterms:W3CDTF">2023-04-05T06:57:28Z</dcterms:created>
  <dcterms:modified xsi:type="dcterms:W3CDTF">2025-03-06T11:37:53Z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0x0101009B7E98C8EBCB1740978348DB6F5D0726</vt:lpwstr>
  </property>
</Properties>
</file>