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edelijk Dalton Lyceum/Administratiekantoor 2024/3. Leidraad/"/>
    </mc:Choice>
  </mc:AlternateContent>
  <xr:revisionPtr revIDLastSave="0" documentId="13_ncr:1_{1A4BD613-36B4-4A33-A42A-0CFE4C8300FC}" xr6:coauthVersionLast="47" xr6:coauthVersionMax="47" xr10:uidLastSave="{00000000-0000-0000-0000-000000000000}"/>
  <bookViews>
    <workbookView xWindow="5748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5" l="1"/>
  <c r="B22" i="5"/>
  <c r="B15" i="5"/>
  <c r="B36" i="5" l="1"/>
</calcChain>
</file>

<file path=xl/sharedStrings.xml><?xml version="1.0" encoding="utf-8"?>
<sst xmlns="http://schemas.openxmlformats.org/spreadsheetml/2006/main" count="38" uniqueCount="29">
  <si>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</si>
  <si>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</si>
  <si>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</si>
  <si>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</si>
  <si>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</si>
  <si>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</si>
  <si>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Aantal jaar</t>
  </si>
  <si>
    <t>Tarief excl. BTW per jaar per medewerker</t>
  </si>
  <si>
    <t>Aantal medewerkers</t>
  </si>
  <si>
    <t xml:space="preserve">Module </t>
  </si>
  <si>
    <t>Licentiekosten (voor de aangeboden appllicatie)</t>
  </si>
  <si>
    <t>Dienstverleningskosten</t>
  </si>
  <si>
    <t>Indien bepaalde regels niet van toepassing zijn, dan hoeven deze niet ingevuld te worden. Alle kosten die betrekking hebben op de opdracht zoals omschreven in de aanbestedingsleidraad en Programma van Eisen dienen te zijn opgenomen.</t>
  </si>
  <si>
    <t xml:space="preserve">Implementatie </t>
  </si>
  <si>
    <t>Totaal dienstverleningskosten over 4 jaar exclusief BTW</t>
  </si>
  <si>
    <t>Totaal licentiekosten over 4 jaar exclusief BTW</t>
  </si>
  <si>
    <t>Totaal kosten over 4 jaar exclusief BTW (bedrag voor gunning)</t>
  </si>
  <si>
    <t>Totaal eenmalige implementatiekosten 2025 exclusief BTW</t>
  </si>
  <si>
    <t>Bijlage 4 Prijzenblad Stedelijk Dalton Lyceum</t>
  </si>
  <si>
    <t>Licentiekosten per medewerker per jaar vanaf 1 januari 2026 voor module:</t>
  </si>
  <si>
    <t>Visma HR</t>
  </si>
  <si>
    <t>Visma Financieel</t>
  </si>
  <si>
    <t>Koppelingskosten (voor applicaties opgenomen in eis ap-e-2)</t>
  </si>
  <si>
    <t>Spend Cloud</t>
  </si>
  <si>
    <t>Kosten dienstverlening PSA per medewerker per jaar vanaf 1 januari 2026</t>
  </si>
  <si>
    <t>Kosten dienstverlening FA per medewerker per jaar vanaf 1 januari 2026</t>
  </si>
  <si>
    <t>Tarief excl. BTW per jaar per factuur</t>
  </si>
  <si>
    <t>Aantal facturen</t>
  </si>
  <si>
    <t>Factuurafhandelingskosten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</si>
</sst>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1B415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3" fillId="0" borderId="0" xfId="0" applyFont="1" applyAlignment="1">
      <alignment horizontal="center" vertical="center"/>
    </xf>
    <xf numFmtId="44" fontId="7" fillId="0" borderId="0" xfId="1" applyFont="1" applyFill="1" applyBorder="1"/>
    <xf numFmtId="0" fontId="2" fillId="0" borderId="0" xfId="0" applyFont="1" applyAlignment="1">
      <alignment horizontal="center"/>
    </xf>
    <xf numFmtId="0" fontId="9" fillId="0" borderId="0" xfId="0" applyFont="1"/>
    <xf numFmtId="0" fontId="11" fillId="3" borderId="4" xfId="0" applyFont="1" applyFill="1" applyBorder="1" applyAlignment="1">
      <alignment horizontal="center" vertical="center" wrapText="1"/>
    </xf>
    <xf numFmtId="0" fontId="11" fillId="0" borderId="10" xfId="0" applyFont="1" applyBorder="1" applyAlignment="1">
      <alignment vertical="center"/>
    </xf>
    <xf numFmtId="44" fontId="11" fillId="3" borderId="5" xfId="1" applyFont="1" applyFill="1" applyBorder="1" applyAlignment="1">
      <alignment vertical="center"/>
    </xf>
    <xf numFmtId="0" fontId="11" fillId="3" borderId="11" xfId="0" applyFont="1" applyFill="1" applyBorder="1" applyAlignment="1">
      <alignment vertical="center" wrapText="1"/>
    </xf>
    <xf numFmtId="44" fontId="11" fillId="3" borderId="1" xfId="1" applyFont="1" applyFill="1" applyBorder="1" applyAlignment="1">
      <alignment vertical="center"/>
    </xf>
    <xf numFmtId="0" fontId="8" fillId="3" borderId="12" xfId="0" applyFont="1" applyFill="1" applyBorder="1" applyAlignment="1">
      <alignment vertical="center"/>
    </xf>
    <xf numFmtId="0" fontId="8" fillId="3" borderId="14" xfId="0" applyFont="1" applyFill="1" applyBorder="1" applyAlignment="1">
      <alignment vertical="center"/>
    </xf>
    <xf numFmtId="44" fontId="11" fillId="3" borderId="15" xfId="1" applyFont="1" applyFill="1" applyBorder="1" applyAlignment="1">
      <alignment vertical="center"/>
    </xf>
    <xf numFmtId="0" fontId="2" fillId="2" borderId="6"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11" fillId="3" borderId="1" xfId="0" applyFont="1" applyFill="1" applyBorder="1" applyAlignment="1">
      <alignment vertical="center"/>
    </xf>
    <xf numFmtId="0" fontId="11" fillId="0" borderId="0" xfId="0" applyFont="1" applyAlignment="1">
      <alignment horizontal="center" vertical="center"/>
    </xf>
    <xf numFmtId="0" fontId="11" fillId="3" borderId="19" xfId="0" applyFont="1" applyFill="1" applyBorder="1" applyAlignment="1">
      <alignment horizontal="center" vertical="center" wrapText="1"/>
    </xf>
    <xf numFmtId="164" fontId="11" fillId="3" borderId="1" xfId="1" applyNumberFormat="1" applyFont="1" applyFill="1" applyBorder="1" applyAlignment="1">
      <alignment vertical="center"/>
    </xf>
    <xf numFmtId="164" fontId="11" fillId="0" borderId="1" xfId="1" applyNumberFormat="1" applyFont="1" applyFill="1" applyBorder="1" applyAlignment="1">
      <alignment vertical="center"/>
    </xf>
    <xf numFmtId="0" fontId="6" fillId="4" borderId="18" xfId="0" applyFont="1" applyFill="1" applyBorder="1" applyAlignment="1">
      <alignment vertical="center"/>
    </xf>
    <xf numFmtId="0" fontId="6" fillId="4" borderId="1" xfId="0" applyFont="1" applyFill="1" applyBorder="1" applyAlignment="1">
      <alignment vertical="center"/>
    </xf>
    <xf numFmtId="0" fontId="6" fillId="4" borderId="1" xfId="0" applyFont="1" applyFill="1" applyBorder="1" applyAlignment="1">
      <alignment horizontal="center" vertical="center"/>
    </xf>
    <xf numFmtId="0" fontId="6" fillId="4" borderId="7" xfId="0" applyFont="1" applyFill="1" applyBorder="1" applyAlignment="1">
      <alignment vertical="center"/>
    </xf>
    <xf numFmtId="0" fontId="6" fillId="4" borderId="8" xfId="0" applyFont="1" applyFill="1" applyBorder="1" applyAlignment="1">
      <alignment vertical="center"/>
    </xf>
    <xf numFmtId="0" fontId="2" fillId="0" borderId="7" xfId="0" applyFont="1" applyBorder="1"/>
    <xf numFmtId="0" fontId="2" fillId="0" borderId="8" xfId="0" applyFont="1" applyBorder="1" applyAlignment="1">
      <alignment vertical="top"/>
    </xf>
    <xf numFmtId="0" fontId="3" fillId="0" borderId="9" xfId="0" applyFont="1" applyBorder="1" applyAlignment="1">
      <alignment wrapText="1"/>
    </xf>
    <xf numFmtId="0" fontId="2" fillId="0" borderId="21" xfId="0" applyFont="1" applyBorder="1" applyAlignment="1">
      <alignment vertical="center"/>
    </xf>
    <xf numFmtId="0" fontId="2" fillId="0" borderId="0" xfId="0" applyFont="1" applyAlignment="1">
      <alignment vertical="top"/>
    </xf>
    <xf numFmtId="0" fontId="3" fillId="0" borderId="22" xfId="0" applyFont="1" applyBorder="1" applyAlignment="1">
      <alignment wrapText="1"/>
    </xf>
    <xf numFmtId="0" fontId="3" fillId="0" borderId="21" xfId="0" applyFont="1" applyBorder="1"/>
    <xf numFmtId="0" fontId="4" fillId="0" borderId="22" xfId="0" applyFont="1" applyBorder="1"/>
    <xf numFmtId="0" fontId="10" fillId="0" borderId="0" xfId="0" applyFont="1"/>
    <xf numFmtId="0" fontId="10" fillId="0" borderId="21" xfId="0" applyFont="1" applyBorder="1"/>
    <xf numFmtId="44" fontId="3" fillId="0" borderId="22" xfId="1" applyFont="1" applyBorder="1"/>
    <xf numFmtId="0" fontId="2" fillId="0" borderId="21" xfId="0" applyFont="1" applyBorder="1" applyAlignment="1">
      <alignment horizontal="center"/>
    </xf>
    <xf numFmtId="0" fontId="6" fillId="4" borderId="23" xfId="0" applyFont="1" applyFill="1" applyBorder="1" applyAlignment="1">
      <alignment vertical="center"/>
    </xf>
    <xf numFmtId="0" fontId="6" fillId="4" borderId="24" xfId="0" applyFont="1" applyFill="1" applyBorder="1" applyAlignment="1">
      <alignment horizontal="center" vertical="center"/>
    </xf>
    <xf numFmtId="0" fontId="11" fillId="0" borderId="12" xfId="0" applyFont="1" applyBorder="1" applyAlignment="1">
      <alignment vertical="center"/>
    </xf>
    <xf numFmtId="0" fontId="11" fillId="0" borderId="24" xfId="0" applyFont="1" applyBorder="1" applyAlignment="1">
      <alignment horizontal="center" vertical="center"/>
    </xf>
    <xf numFmtId="0" fontId="3" fillId="0" borderId="22" xfId="0" applyFont="1" applyBorder="1"/>
    <xf numFmtId="0" fontId="11" fillId="0" borderId="13" xfId="0" applyFont="1" applyBorder="1" applyAlignment="1">
      <alignment horizontal="center" vertical="center"/>
    </xf>
    <xf numFmtId="0" fontId="11" fillId="0" borderId="22" xfId="0" applyFont="1" applyBorder="1" applyAlignment="1">
      <alignment horizontal="center" vertical="center"/>
    </xf>
    <xf numFmtId="0" fontId="2" fillId="0" borderId="25" xfId="0" applyFont="1" applyBorder="1" applyAlignment="1">
      <alignment horizontal="center"/>
    </xf>
    <xf numFmtId="44" fontId="7" fillId="0" borderId="26" xfId="1" applyFont="1" applyFill="1" applyBorder="1"/>
    <xf numFmtId="0" fontId="3" fillId="0" borderId="26" xfId="0" applyFont="1" applyBorder="1"/>
    <xf numFmtId="0" fontId="3" fillId="0" borderId="27" xfId="0" applyFont="1" applyBorder="1"/>
    <xf numFmtId="0" fontId="2" fillId="3" borderId="23" xfId="0" applyFont="1" applyFill="1" applyBorder="1" applyAlignment="1">
      <alignment horizontal="left"/>
    </xf>
    <xf numFmtId="0" fontId="2" fillId="3" borderId="3" xfId="0" applyFont="1" applyFill="1" applyBorder="1" applyAlignment="1">
      <alignment horizontal="left"/>
    </xf>
    <xf numFmtId="0" fontId="11" fillId="3" borderId="4"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1B4155"/>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809626</xdr:colOff>
      <xdr:row>0</xdr:row>
      <xdr:rowOff>119063</xdr:rowOff>
    </xdr:from>
    <xdr:to>
      <xdr:col>4</xdr:col>
      <xdr:colOff>2802255</xdr:colOff>
      <xdr:row>6</xdr:row>
      <xdr:rowOff>112764</xdr:rowOff>
    </xdr:to>
    <xdr:pic>
      <xdr:nvPicPr>
        <xdr:cNvPr id="3" name="Afbeelding 2">
          <a:extLst>
            <a:ext uri="{FF2B5EF4-FFF2-40B4-BE49-F238E27FC236}">
              <a16:creationId xmlns:a16="http://schemas.microsoft.com/office/drawing/2014/main" id="{9472261E-8421-02D0-FDBB-CB95365CB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99907" y="119063"/>
          <a:ext cx="2000249" cy="1208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40"/>
  <sheetViews>
    <sheetView showGridLines="0" tabSelected="1" view="pageBreakPreview" zoomScale="80" zoomScaleNormal="70" zoomScaleSheetLayoutView="80" workbookViewId="0">
      <selection activeCell="A2" sqref="A2"/>
    </sheetView>
  </sheetViews>
  <sheetFormatPr defaultRowHeight="13.2" x14ac:dyDescent="0.25"/>
  <cols>
    <col min="1" max="1" width="113" customWidth="1"/>
    <col min="2" max="2" width="51.33203125" customWidth="1"/>
    <col min="3" max="3" width="52" bestFit="1" customWidth="1"/>
    <col min="4" max="4" width="46" customWidth="1"/>
    <col min="5" max="5" width="43.88671875" customWidth="1"/>
    <col min="6" max="6" width="15.5546875" style="3" customWidth="1"/>
    <col min="7" max="7" width="12.109375" style="3" customWidth="1"/>
    <col min="8" max="11" width="13" customWidth="1"/>
    <col min="12" max="12" width="23.6640625" customWidth="1"/>
  </cols>
  <sheetData>
    <row r="1" spans="1:12" s="2" customFormat="1" ht="19.5" customHeight="1" x14ac:dyDescent="0.25">
      <c r="A1" s="34" t="s">
        <v>18</v>
      </c>
      <c r="B1" s="35"/>
      <c r="C1" s="35"/>
      <c r="D1" s="35"/>
      <c r="E1" s="36"/>
      <c r="F1" s="5"/>
      <c r="G1" s="5"/>
      <c r="H1" s="4"/>
      <c r="I1" s="4"/>
      <c r="J1" s="4"/>
      <c r="K1" s="4"/>
    </row>
    <row r="2" spans="1:12" s="2" customFormat="1" ht="19.5" customHeight="1" x14ac:dyDescent="0.25">
      <c r="A2" s="37"/>
      <c r="B2" s="38"/>
      <c r="C2" s="38"/>
      <c r="D2" s="38"/>
      <c r="E2" s="39"/>
      <c r="F2" s="5"/>
      <c r="G2" s="5"/>
      <c r="H2" s="4"/>
      <c r="I2" s="4"/>
      <c r="J2" s="4"/>
      <c r="K2" s="4"/>
    </row>
    <row r="3" spans="1:12" ht="13.8" x14ac:dyDescent="0.25">
      <c r="A3" s="40"/>
      <c r="B3" s="6"/>
      <c r="C3" s="6"/>
      <c r="D3" s="6"/>
      <c r="E3" s="41"/>
      <c r="F3" s="7"/>
      <c r="G3" s="7"/>
      <c r="H3" s="6"/>
      <c r="I3" s="6"/>
      <c r="J3" s="6"/>
      <c r="K3" s="6"/>
    </row>
    <row r="4" spans="1:12" ht="13.8" x14ac:dyDescent="0.25">
      <c r="A4" s="57" t="s">
        <v>4</v>
      </c>
      <c r="B4" s="58"/>
      <c r="C4" s="42"/>
      <c r="D4" s="42"/>
      <c r="E4" s="41"/>
      <c r="F4" s="7"/>
      <c r="G4" s="7"/>
      <c r="H4" s="6"/>
      <c r="I4" s="6"/>
      <c r="J4" s="6"/>
      <c r="K4" s="6"/>
    </row>
    <row r="5" spans="1:12" ht="13.8" x14ac:dyDescent="0.25">
      <c r="A5" s="40"/>
      <c r="B5" s="6"/>
      <c r="C5" s="6"/>
      <c r="D5" s="6"/>
      <c r="E5" s="41"/>
      <c r="F5" s="7"/>
      <c r="G5" s="7"/>
      <c r="H5" s="6"/>
      <c r="I5" s="6"/>
      <c r="J5" s="6"/>
      <c r="K5" s="6"/>
      <c r="L5" s="1"/>
    </row>
    <row r="6" spans="1:12" ht="13.8" x14ac:dyDescent="0.25">
      <c r="A6" s="43" t="s">
        <v>0</v>
      </c>
      <c r="B6" s="6"/>
      <c r="C6" s="6"/>
      <c r="D6" s="6"/>
      <c r="E6" s="41"/>
      <c r="F6" s="7"/>
      <c r="G6" s="7"/>
      <c r="H6" s="6"/>
      <c r="I6" s="6"/>
      <c r="J6" s="6"/>
      <c r="K6" s="6"/>
      <c r="L6" s="1"/>
    </row>
    <row r="7" spans="1:12" ht="13.8" x14ac:dyDescent="0.25">
      <c r="A7" s="43" t="s">
        <v>12</v>
      </c>
      <c r="B7" s="6"/>
      <c r="C7" s="6"/>
      <c r="D7" s="6"/>
      <c r="E7" s="41"/>
      <c r="F7" s="7"/>
      <c r="G7" s="7"/>
      <c r="H7" s="6"/>
      <c r="I7" s="6"/>
      <c r="J7" s="6"/>
      <c r="K7" s="6"/>
      <c r="L7" s="1"/>
    </row>
    <row r="8" spans="1:12" ht="14.4" thickBot="1" x14ac:dyDescent="0.3">
      <c r="A8" s="40"/>
      <c r="B8" s="6"/>
      <c r="C8" s="6"/>
      <c r="D8" s="6"/>
      <c r="E8" s="41"/>
      <c r="F8" s="7"/>
      <c r="G8" s="7"/>
      <c r="H8" s="6"/>
      <c r="I8" s="6"/>
      <c r="J8" s="6"/>
      <c r="K8" s="6"/>
      <c r="L8" s="1"/>
    </row>
    <row r="9" spans="1:12" ht="30" customHeight="1" x14ac:dyDescent="0.25">
      <c r="A9" s="32" t="s">
        <v>13</v>
      </c>
      <c r="B9" s="33" t="s">
        <v>1</v>
      </c>
      <c r="C9" s="68" t="s">
        <v>2</v>
      </c>
      <c r="D9" s="68"/>
      <c r="E9" s="69"/>
      <c r="F9" s="6"/>
      <c r="G9" s="6"/>
      <c r="H9" s="6"/>
      <c r="I9" s="6"/>
      <c r="J9" s="6"/>
      <c r="K9" s="6"/>
    </row>
    <row r="10" spans="1:12" ht="18.75" customHeight="1" x14ac:dyDescent="0.25">
      <c r="A10" s="12" t="s">
        <v>5</v>
      </c>
      <c r="B10" s="13">
        <v>0</v>
      </c>
      <c r="C10" s="59"/>
      <c r="D10" s="60"/>
      <c r="E10" s="61"/>
      <c r="F10" s="6"/>
      <c r="G10" s="6"/>
      <c r="H10" s="6"/>
      <c r="I10" s="6"/>
      <c r="J10" s="6"/>
      <c r="K10" s="6"/>
    </row>
    <row r="11" spans="1:12" ht="18.75" customHeight="1" x14ac:dyDescent="0.25">
      <c r="A11" s="12" t="s">
        <v>22</v>
      </c>
      <c r="B11" s="13">
        <v>0</v>
      </c>
      <c r="C11" s="11"/>
      <c r="D11" s="26"/>
      <c r="E11" s="14"/>
      <c r="F11" s="6"/>
      <c r="G11" s="6"/>
      <c r="H11" s="6"/>
      <c r="I11" s="6"/>
      <c r="J11" s="6"/>
      <c r="K11" s="6"/>
    </row>
    <row r="12" spans="1:12" ht="19.5" customHeight="1" x14ac:dyDescent="0.25">
      <c r="A12" s="16" t="s">
        <v>3</v>
      </c>
      <c r="B12" s="15">
        <v>0</v>
      </c>
      <c r="C12" s="62"/>
      <c r="D12" s="63"/>
      <c r="E12" s="64"/>
      <c r="F12" s="6"/>
      <c r="G12" s="6"/>
      <c r="H12" s="6"/>
      <c r="I12" s="6"/>
      <c r="J12" s="6"/>
      <c r="K12" s="6"/>
    </row>
    <row r="13" spans="1:12" ht="19.5" customHeight="1" thickBot="1" x14ac:dyDescent="0.3">
      <c r="A13" s="17" t="s">
        <v>3</v>
      </c>
      <c r="B13" s="18">
        <v>0</v>
      </c>
      <c r="C13" s="65"/>
      <c r="D13" s="66"/>
      <c r="E13" s="67"/>
      <c r="F13" s="6"/>
      <c r="G13" s="6"/>
      <c r="H13" s="6"/>
      <c r="I13" s="6"/>
      <c r="J13" s="6"/>
      <c r="K13" s="6"/>
    </row>
    <row r="14" spans="1:12" ht="14.4" thickBot="1" x14ac:dyDescent="0.3">
      <c r="A14" s="40"/>
      <c r="B14" s="8"/>
      <c r="C14" s="7"/>
      <c r="D14" s="7"/>
      <c r="E14" s="44"/>
      <c r="F14" s="6"/>
      <c r="G14" s="6"/>
      <c r="H14" s="6"/>
      <c r="I14" s="6"/>
      <c r="J14" s="6"/>
      <c r="K14" s="6"/>
    </row>
    <row r="15" spans="1:12" ht="19.5" customHeight="1" thickBot="1" x14ac:dyDescent="0.3">
      <c r="A15" s="19" t="s">
        <v>17</v>
      </c>
      <c r="B15" s="22">
        <f>SUM(B10:B13)</f>
        <v>0</v>
      </c>
      <c r="C15" s="7"/>
      <c r="D15" s="7"/>
      <c r="E15" s="44"/>
      <c r="F15" s="6"/>
      <c r="G15" s="6"/>
      <c r="H15" s="6"/>
      <c r="I15" s="6"/>
      <c r="J15" s="6"/>
      <c r="K15" s="6"/>
    </row>
    <row r="16" spans="1:12" ht="13.8" x14ac:dyDescent="0.25">
      <c r="A16" s="45"/>
      <c r="B16" s="8"/>
      <c r="C16" s="7"/>
      <c r="D16" s="7"/>
      <c r="E16" s="44"/>
      <c r="F16" s="6"/>
      <c r="G16" s="6"/>
      <c r="H16" s="6"/>
      <c r="I16" s="6"/>
      <c r="J16" s="6"/>
      <c r="K16" s="6"/>
    </row>
    <row r="17" spans="1:11" ht="13.8" x14ac:dyDescent="0.25">
      <c r="A17" s="45"/>
      <c r="B17" s="8"/>
      <c r="C17" s="7"/>
      <c r="D17" s="7"/>
      <c r="E17" s="44"/>
      <c r="F17" s="6"/>
      <c r="G17" s="6"/>
      <c r="H17" s="6"/>
      <c r="I17" s="6"/>
      <c r="J17" s="6"/>
      <c r="K17" s="6"/>
    </row>
    <row r="18" spans="1:11" ht="30" customHeight="1" x14ac:dyDescent="0.25">
      <c r="A18" s="46" t="s">
        <v>11</v>
      </c>
      <c r="B18" s="30" t="s">
        <v>7</v>
      </c>
      <c r="C18" s="31" t="s">
        <v>8</v>
      </c>
      <c r="D18" s="31"/>
      <c r="E18" s="47" t="s">
        <v>6</v>
      </c>
      <c r="F18" s="6"/>
      <c r="G18" s="6"/>
      <c r="H18" s="6"/>
      <c r="I18" s="6"/>
      <c r="J18" s="6"/>
    </row>
    <row r="19" spans="1:11" ht="19.5" customHeight="1" x14ac:dyDescent="0.25">
      <c r="A19" s="48" t="s">
        <v>24</v>
      </c>
      <c r="B19" s="15">
        <v>0</v>
      </c>
      <c r="C19" s="20">
        <v>340</v>
      </c>
      <c r="D19" s="20"/>
      <c r="E19" s="49">
        <v>4</v>
      </c>
      <c r="F19" s="6"/>
      <c r="G19" s="6"/>
      <c r="H19" s="6"/>
      <c r="I19" s="6"/>
      <c r="J19" s="6"/>
    </row>
    <row r="20" spans="1:11" ht="19.5" customHeight="1" x14ac:dyDescent="0.25">
      <c r="A20" s="48" t="s">
        <v>25</v>
      </c>
      <c r="B20" s="15">
        <v>0</v>
      </c>
      <c r="C20" s="20">
        <v>5</v>
      </c>
      <c r="D20" s="20"/>
      <c r="E20" s="49">
        <v>4</v>
      </c>
      <c r="F20" s="6"/>
      <c r="G20" s="6"/>
      <c r="H20" s="6"/>
      <c r="I20" s="6"/>
      <c r="J20" s="6"/>
    </row>
    <row r="21" spans="1:11" ht="13.8" thickBot="1" x14ac:dyDescent="0.3">
      <c r="A21" s="40"/>
      <c r="B21" s="6"/>
      <c r="C21" s="6"/>
      <c r="D21" s="6"/>
      <c r="E21" s="50"/>
      <c r="F21" s="7"/>
      <c r="G21" s="7"/>
      <c r="H21" s="10"/>
      <c r="I21" s="6"/>
      <c r="J21" s="6"/>
      <c r="K21" s="6"/>
    </row>
    <row r="22" spans="1:11" ht="19.5" customHeight="1" thickBot="1" x14ac:dyDescent="0.3">
      <c r="A22" s="19" t="s">
        <v>14</v>
      </c>
      <c r="B22" s="22">
        <f>(B19*C19*E19)+(B20*C20*E20)</f>
        <v>0</v>
      </c>
      <c r="C22" s="6"/>
      <c r="D22" s="6"/>
      <c r="E22" s="50"/>
      <c r="F22" s="7"/>
      <c r="G22" s="7"/>
      <c r="H22" s="10"/>
      <c r="I22" s="6"/>
      <c r="J22" s="6"/>
      <c r="K22" s="6"/>
    </row>
    <row r="23" spans="1:11" ht="13.8" x14ac:dyDescent="0.25">
      <c r="A23" s="45"/>
      <c r="B23" s="8"/>
      <c r="C23" s="7"/>
      <c r="D23" s="7"/>
      <c r="E23" s="44"/>
      <c r="F23" s="6"/>
      <c r="G23" s="6"/>
      <c r="H23" s="6"/>
      <c r="I23" s="6"/>
      <c r="J23" s="6"/>
      <c r="K23" s="6"/>
    </row>
    <row r="24" spans="1:11" ht="13.8" x14ac:dyDescent="0.25">
      <c r="A24" s="45"/>
      <c r="B24" s="8"/>
      <c r="C24" s="7"/>
      <c r="D24" s="7"/>
      <c r="E24" s="44"/>
      <c r="F24" s="6"/>
      <c r="G24" s="6"/>
      <c r="H24" s="6"/>
      <c r="I24" s="6"/>
      <c r="J24" s="6"/>
      <c r="K24" s="6"/>
    </row>
    <row r="25" spans="1:11" ht="30" customHeight="1" x14ac:dyDescent="0.25">
      <c r="A25" s="46" t="s">
        <v>10</v>
      </c>
      <c r="B25" s="29" t="s">
        <v>9</v>
      </c>
      <c r="C25" s="30" t="s">
        <v>7</v>
      </c>
      <c r="D25" s="30" t="s">
        <v>8</v>
      </c>
      <c r="E25" s="47" t="s">
        <v>6</v>
      </c>
      <c r="F25" s="6"/>
      <c r="G25" s="6"/>
      <c r="H25" s="6"/>
      <c r="I25" s="6"/>
      <c r="J25" s="6"/>
    </row>
    <row r="26" spans="1:11" ht="19.5" customHeight="1" x14ac:dyDescent="0.25">
      <c r="A26" s="48" t="s">
        <v>19</v>
      </c>
      <c r="B26" s="21" t="s">
        <v>20</v>
      </c>
      <c r="C26" s="15">
        <v>0</v>
      </c>
      <c r="D26" s="28">
        <v>340</v>
      </c>
      <c r="E26" s="51">
        <v>4</v>
      </c>
      <c r="F26" s="6"/>
      <c r="G26" s="6"/>
      <c r="H26" s="6"/>
      <c r="I26" s="6"/>
      <c r="J26" s="6"/>
    </row>
    <row r="27" spans="1:11" ht="19.5" customHeight="1" x14ac:dyDescent="0.25">
      <c r="A27" s="48" t="s">
        <v>19</v>
      </c>
      <c r="B27" s="21" t="s">
        <v>21</v>
      </c>
      <c r="C27" s="15">
        <v>0</v>
      </c>
      <c r="D27" s="28">
        <v>5</v>
      </c>
      <c r="E27" s="52"/>
      <c r="F27" s="25"/>
      <c r="G27" s="6"/>
      <c r="H27" s="6"/>
      <c r="I27" s="6"/>
      <c r="J27" s="6"/>
      <c r="K27" s="6"/>
    </row>
    <row r="28" spans="1:11" ht="19.5" customHeight="1" x14ac:dyDescent="0.25">
      <c r="A28" s="48" t="s">
        <v>19</v>
      </c>
      <c r="B28" s="24"/>
      <c r="C28" s="15">
        <v>0</v>
      </c>
      <c r="D28" s="27"/>
      <c r="E28" s="52"/>
      <c r="F28" s="25"/>
      <c r="G28" s="6"/>
      <c r="H28" s="6"/>
      <c r="I28" s="6"/>
      <c r="J28" s="6"/>
      <c r="K28" s="6"/>
    </row>
    <row r="29" spans="1:11" ht="30" customHeight="1" x14ac:dyDescent="0.25">
      <c r="A29" s="46" t="s">
        <v>10</v>
      </c>
      <c r="B29" s="29" t="s">
        <v>9</v>
      </c>
      <c r="C29" s="30" t="s">
        <v>26</v>
      </c>
      <c r="D29" s="30" t="s">
        <v>27</v>
      </c>
      <c r="E29" s="47" t="s">
        <v>6</v>
      </c>
      <c r="F29" s="6"/>
      <c r="G29" s="6"/>
      <c r="H29" s="6"/>
      <c r="I29" s="6"/>
      <c r="J29" s="6"/>
    </row>
    <row r="30" spans="1:11" ht="19.5" customHeight="1" x14ac:dyDescent="0.25">
      <c r="A30" s="48" t="s">
        <v>28</v>
      </c>
      <c r="B30" s="21" t="s">
        <v>23</v>
      </c>
      <c r="C30" s="15">
        <v>0</v>
      </c>
      <c r="D30" s="28">
        <v>4400</v>
      </c>
      <c r="E30" s="49">
        <v>4</v>
      </c>
      <c r="F30" s="25"/>
      <c r="G30" s="6"/>
      <c r="H30" s="6"/>
      <c r="I30" s="6"/>
      <c r="J30" s="6"/>
      <c r="K30" s="6"/>
    </row>
    <row r="31" spans="1:11" ht="19.5" customHeight="1" x14ac:dyDescent="0.25">
      <c r="A31" s="48"/>
      <c r="B31" s="24"/>
      <c r="C31" s="15">
        <v>0</v>
      </c>
      <c r="D31" s="27">
        <v>0</v>
      </c>
      <c r="E31" s="52"/>
      <c r="F31" s="25"/>
      <c r="G31" s="6"/>
      <c r="H31" s="6"/>
      <c r="I31" s="6"/>
      <c r="J31" s="6"/>
      <c r="K31" s="6"/>
    </row>
    <row r="32" spans="1:11" ht="13.8" thickBot="1" x14ac:dyDescent="0.3">
      <c r="A32" s="40"/>
      <c r="B32" s="6"/>
      <c r="C32" s="6"/>
      <c r="D32" s="6"/>
      <c r="E32" s="50"/>
      <c r="F32" s="7"/>
      <c r="G32" s="7"/>
      <c r="H32" s="10"/>
      <c r="I32" s="6"/>
      <c r="J32" s="6"/>
      <c r="K32" s="6"/>
    </row>
    <row r="33" spans="1:11" ht="19.5" customHeight="1" thickBot="1" x14ac:dyDescent="0.3">
      <c r="A33" s="19" t="s">
        <v>15</v>
      </c>
      <c r="B33" s="22">
        <f>(((C26*D26)+(C27*D27)+(C28*D28))*E26)+(((C30*D30)+(C31*D31))*E30)</f>
        <v>0</v>
      </c>
      <c r="C33" s="6"/>
      <c r="D33" s="6"/>
      <c r="E33" s="50"/>
      <c r="F33" s="7"/>
      <c r="G33" s="7"/>
      <c r="H33" s="10"/>
      <c r="I33" s="6"/>
      <c r="J33" s="6"/>
      <c r="K33" s="6"/>
    </row>
    <row r="34" spans="1:11" ht="13.8" x14ac:dyDescent="0.25">
      <c r="A34" s="45"/>
      <c r="B34" s="8"/>
      <c r="C34" s="6"/>
      <c r="D34" s="6"/>
      <c r="E34" s="50"/>
      <c r="F34" s="7"/>
      <c r="G34" s="7"/>
      <c r="H34" s="10"/>
      <c r="I34" s="6"/>
      <c r="J34" s="6"/>
      <c r="K34" s="6"/>
    </row>
    <row r="35" spans="1:11" ht="14.4" thickBot="1" x14ac:dyDescent="0.3">
      <c r="A35" s="45"/>
      <c r="B35" s="8"/>
      <c r="C35" s="6"/>
      <c r="D35" s="6"/>
      <c r="E35" s="50"/>
      <c r="F35" s="7"/>
      <c r="G35" s="7"/>
      <c r="H35" s="10"/>
      <c r="I35" s="6"/>
      <c r="J35" s="6"/>
      <c r="K35" s="6"/>
    </row>
    <row r="36" spans="1:11" ht="19.5" customHeight="1" thickBot="1" x14ac:dyDescent="0.3">
      <c r="A36" s="19" t="s">
        <v>16</v>
      </c>
      <c r="B36" s="23">
        <f>B15+B22+B33</f>
        <v>0</v>
      </c>
      <c r="C36" s="6"/>
      <c r="D36" s="6"/>
      <c r="E36" s="50"/>
      <c r="F36" s="7"/>
      <c r="G36" s="7"/>
      <c r="H36" s="10"/>
      <c r="I36" s="6"/>
      <c r="J36" s="6"/>
      <c r="K36" s="6"/>
    </row>
    <row r="37" spans="1:11" ht="14.4" thickBot="1" x14ac:dyDescent="0.3">
      <c r="A37" s="53"/>
      <c r="B37" s="54"/>
      <c r="C37" s="55"/>
      <c r="D37" s="55"/>
      <c r="E37" s="56"/>
      <c r="F37" s="7"/>
      <c r="G37" s="7"/>
      <c r="H37" s="10"/>
      <c r="I37" s="6"/>
      <c r="J37" s="6"/>
      <c r="K37" s="6"/>
    </row>
    <row r="38" spans="1:11" ht="13.8" x14ac:dyDescent="0.25">
      <c r="A38" s="9"/>
      <c r="B38" s="8"/>
      <c r="C38" s="6"/>
      <c r="D38" s="6"/>
      <c r="E38" s="6"/>
      <c r="F38" s="7"/>
      <c r="G38" s="7"/>
      <c r="H38" s="10"/>
      <c r="I38" s="6"/>
      <c r="J38" s="6"/>
      <c r="K38" s="6"/>
    </row>
    <row r="39" spans="1:11" x14ac:dyDescent="0.25">
      <c r="A39" s="6"/>
      <c r="B39" s="6"/>
      <c r="C39" s="6"/>
      <c r="D39" s="6"/>
      <c r="E39" s="6"/>
      <c r="F39" s="7"/>
      <c r="G39" s="7"/>
      <c r="H39" s="10"/>
      <c r="I39" s="6"/>
      <c r="J39" s="6"/>
      <c r="K39" s="6"/>
    </row>
    <row r="40" spans="1:11" x14ac:dyDescent="0.25">
      <c r="A40" s="6"/>
      <c r="B40" s="6"/>
      <c r="C40" s="6"/>
      <c r="D40" s="6"/>
      <c r="E40" s="6"/>
      <c r="F40" s="7"/>
      <c r="G40" s="7"/>
      <c r="H40" s="6"/>
      <c r="I40" s="6"/>
      <c r="J40" s="6"/>
      <c r="K40" s="6"/>
    </row>
  </sheetData>
  <mergeCells count="5">
    <mergeCell ref="A4:B4"/>
    <mergeCell ref="C10:E10"/>
    <mergeCell ref="C12:E12"/>
    <mergeCell ref="C13:E13"/>
    <mergeCell ref="C9:E9"/>
  </mergeCells>
  <pageMargins left="0.7" right="0.7" top="0.75" bottom="0.75" header="0.3" footer="0.3"/>
  <pageSetup paperSize="8" scale="6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2DFE39B9-4EB1-4D20-92D5-9643E0250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Hulsen</dc:creator>
  <cp:lastModifiedBy>Tim Kisjes | Inkada</cp:lastModifiedBy>
  <cp:lastPrinted>2017-07-25T11:11:38Z</cp:lastPrinted>
  <dcterms:created xsi:type="dcterms:W3CDTF">2009-09-25T11:19:38Z</dcterms:created>
  <dcterms:modified xsi:type="dcterms:W3CDTF">2024-12-12T13:16:08Z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