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eyquality275553.sharepoint.com/sites/Klanten/NL_Actief/GGD Zuid Limburg ##/Consultancy/01. Aanbestedingen/Catering 2025/"/>
    </mc:Choice>
  </mc:AlternateContent>
  <xr:revisionPtr revIDLastSave="10" documentId="8_{CCF869C0-35E1-4D7E-A0F7-8C0D5DBC6E71}" xr6:coauthVersionLast="47" xr6:coauthVersionMax="47" xr10:uidLastSave="{9A43C3CA-E529-49E4-BB84-2534AE99D15F}"/>
  <bookViews>
    <workbookView xWindow="-108" yWindow="-108" windowWidth="23256" windowHeight="12456" xr2:uid="{F8421FC3-82E5-4C9B-9B9B-93786D945A2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E39" i="1"/>
  <c r="F39" i="1"/>
  <c r="F24" i="1"/>
  <c r="E24" i="1"/>
  <c r="E15" i="1"/>
  <c r="F15" i="1"/>
  <c r="F20" i="1"/>
  <c r="E20" i="1"/>
  <c r="F27" i="1" l="1"/>
  <c r="F40" i="1" s="1"/>
  <c r="E27" i="1"/>
  <c r="E40" i="1" s="1"/>
</calcChain>
</file>

<file path=xl/sharedStrings.xml><?xml version="1.0" encoding="utf-8"?>
<sst xmlns="http://schemas.openxmlformats.org/spreadsheetml/2006/main" count="119" uniqueCount="70">
  <si>
    <t>Het Overloon 2</t>
  </si>
  <si>
    <t>Begane grond receptie</t>
  </si>
  <si>
    <t>Begane grond JGZ</t>
  </si>
  <si>
    <t>1e etage wachtruimte</t>
  </si>
  <si>
    <t>2e etage kantine</t>
  </si>
  <si>
    <t>3e etage lounchruimte</t>
  </si>
  <si>
    <t>4e etage lounchruimte</t>
  </si>
  <si>
    <t>5e etage lounchruimte</t>
  </si>
  <si>
    <t>6e etage lounchruimte</t>
  </si>
  <si>
    <t>Pater Beatusstraat</t>
  </si>
  <si>
    <t>1e etage Veilig thuis pantry</t>
  </si>
  <si>
    <t>Zolder etage Veilig Thuis</t>
  </si>
  <si>
    <t>Valkstraat Sittard</t>
  </si>
  <si>
    <t>Begane grond gang</t>
  </si>
  <si>
    <t>1e etage keuken</t>
  </si>
  <si>
    <t>Ambulancepost verblijfsruimte</t>
  </si>
  <si>
    <t>FDL louncheruimte</t>
  </si>
  <si>
    <t>Annadal Maastricht</t>
  </si>
  <si>
    <t xml:space="preserve">Centrale Wachtruimte </t>
  </si>
  <si>
    <t>JGZ Geleen</t>
  </si>
  <si>
    <t>JGZ Oirsbeek</t>
  </si>
  <si>
    <t>JGZ Gulpen</t>
  </si>
  <si>
    <t>JGZ Kerkrade</t>
  </si>
  <si>
    <t>JGZ Hoensbroek</t>
  </si>
  <si>
    <t>JGZ Stein</t>
  </si>
  <si>
    <t>JGZ Born</t>
  </si>
  <si>
    <t>JGZ Marconistraat</t>
  </si>
  <si>
    <t>JGZ Valkenburg</t>
  </si>
  <si>
    <t xml:space="preserve">Onderkast </t>
  </si>
  <si>
    <t>Nee</t>
  </si>
  <si>
    <t>Ja</t>
  </si>
  <si>
    <t>Koffie automaat</t>
  </si>
  <si>
    <t>Water automaat</t>
  </si>
  <si>
    <t>JGZ Brunssum</t>
  </si>
  <si>
    <t>Het Overloon 2 6411 TE Heerlen</t>
  </si>
  <si>
    <t xml:space="preserve">Pater Beatusstraat 1 6411 </t>
  </si>
  <si>
    <t>Postweg 12 A 6121 HN Born</t>
  </si>
  <si>
    <t>Prins Hendriklaan 376 6443 AE Brunssum</t>
  </si>
  <si>
    <t>Ruysdaellaan 4 6165 TZ Geleen</t>
  </si>
  <si>
    <t>Valkstraat 69  6135 GB Geleen</t>
  </si>
  <si>
    <t>Brouwersweg 6216 EG Maastricht</t>
  </si>
  <si>
    <t>Hommerterweg 34 6431 EW Hoensbroek</t>
  </si>
  <si>
    <t>Marconistraat 5-7 6224 GC Maastricht</t>
  </si>
  <si>
    <t>Omphaliastraat 1  6171 KR Stein</t>
  </si>
  <si>
    <t>Berkelplein 216 6301 ZK Valkenburg</t>
  </si>
  <si>
    <t>Theatherplein 5 6461 DR Kerkrade</t>
  </si>
  <si>
    <t>2720B</t>
  </si>
  <si>
    <t>2720C</t>
  </si>
  <si>
    <t>2720E</t>
  </si>
  <si>
    <t>2720F</t>
  </si>
  <si>
    <t>2720G</t>
  </si>
  <si>
    <t>2720H</t>
  </si>
  <si>
    <t>2720V</t>
  </si>
  <si>
    <t>2720Q</t>
  </si>
  <si>
    <t>2720S</t>
  </si>
  <si>
    <t>Ja (1x)</t>
  </si>
  <si>
    <t>opmerking m.b.t. onderkast</t>
  </si>
  <si>
    <t xml:space="preserve">Totaal </t>
  </si>
  <si>
    <t>1 onderkast voor koffie en water</t>
  </si>
  <si>
    <t>1 onderkast voor 1 koffieautomaat</t>
  </si>
  <si>
    <t>Op keukenblad</t>
  </si>
  <si>
    <t>Onderkast voor waterautomaat</t>
  </si>
  <si>
    <t>Oirsbekerweg 8 6438 HC Oirsbeek</t>
  </si>
  <si>
    <t>Op Lounch meubel</t>
  </si>
  <si>
    <t>KD</t>
  </si>
  <si>
    <t>Looierstraat 31-33  6271 BA Gulpen</t>
  </si>
  <si>
    <t>2720 N</t>
  </si>
  <si>
    <t>versie 12-5-2025</t>
  </si>
  <si>
    <t>1e etage werkplekken SIM</t>
  </si>
  <si>
    <t>Bijlage 10 Overzicht automaten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</si>
</sst>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rgb="FFFF0000"/>
      <name val="Verdana"/>
      <family val="2"/>
    </font>
    <font>
      <b/>
      <sz val="16"/>
      <color rgb="FFFF0000"/>
      <name val="Verdana"/>
      <family val="2"/>
    </font>
    <font>
      <b/>
      <sz val="10"/>
      <color theme="1"/>
      <name val="Verdana"/>
      <family val="2"/>
    </font>
    <font>
      <b/>
      <sz val="14"/>
      <color rgb="FFFF0000"/>
      <name val="Verdana"/>
      <family val="2"/>
    </font>
    <font>
      <b/>
      <sz val="14"/>
      <color theme="1"/>
      <name val="Verdana"/>
      <family val="2"/>
    </font>
    <font>
      <b/>
      <sz val="24"/>
      <color theme="1"/>
      <name val="Verdana"/>
      <family val="2"/>
    </font>
    <font>
      <b/>
      <sz val="16"/>
      <color theme="1"/>
      <name val="Verdana"/>
      <family val="2"/>
    </font>
    <font>
      <b/>
      <sz val="12"/>
      <name val="Verdana"/>
      <family val="2"/>
    </font>
    <font>
      <b/>
      <sz val="8"/>
      <color theme="1"/>
      <name val="Verdana"/>
      <family val="2"/>
    </font>
    <font>
      <b/>
      <sz val="10"/>
      <color theme="3" tint="0.249977111117893"/>
      <name val="Verdana"/>
      <family val="2"/>
    </font>
    <font>
      <b/>
      <sz val="10"/>
      <color rgb="FF215C9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0" borderId="2" xfId="0" applyFont="1" applyBorder="1"/>
    <xf numFmtId="0" fontId="2" fillId="0" borderId="4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1" fillId="0" borderId="6" xfId="0" applyFont="1" applyBorder="1"/>
    <xf numFmtId="0" fontId="3" fillId="2" borderId="7" xfId="0" applyFont="1" applyFill="1" applyBorder="1" applyAlignment="1">
      <alignment horizontal="center"/>
    </xf>
    <xf numFmtId="0" fontId="1" fillId="0" borderId="7" xfId="0" applyFont="1" applyBorder="1"/>
    <xf numFmtId="0" fontId="3" fillId="4" borderId="8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3" fillId="0" borderId="6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215C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2976B-A3C8-4A8C-92BF-D5B8AAC8C102}">
  <sheetPr>
    <pageSetUpPr fitToPage="1"/>
  </sheetPr>
  <dimension ref="B1:T432"/>
  <sheetViews>
    <sheetView tabSelected="1" zoomScale="91" workbookViewId="0">
      <selection activeCell="H40" sqref="H40"/>
    </sheetView>
  </sheetViews>
  <sheetFormatPr defaultRowHeight="12.75" x14ac:dyDescent="0.2"/>
  <cols>
    <col min="1" max="1" width="4.5" customWidth="1"/>
    <col min="2" max="2" width="3.875" customWidth="1"/>
    <col min="3" max="3" width="36.625" customWidth="1"/>
    <col min="4" max="4" width="49" customWidth="1"/>
    <col min="5" max="5" width="10" customWidth="1"/>
    <col min="6" max="6" width="12.75" customWidth="1"/>
    <col min="7" max="7" width="9.75" customWidth="1"/>
    <col min="8" max="8" width="39" customWidth="1"/>
    <col min="9" max="9" width="8.625" customWidth="1"/>
  </cols>
  <sheetData>
    <row r="1" spans="2:20" ht="41.25" customHeight="1" thickBot="1" x14ac:dyDescent="0.5">
      <c r="C1" s="30" t="s">
        <v>69</v>
      </c>
      <c r="D1" s="31"/>
      <c r="G1" s="15"/>
      <c r="H1" s="16" t="s">
        <v>67</v>
      </c>
    </row>
    <row r="2" spans="2:20" ht="31.5" customHeight="1" thickBot="1" x14ac:dyDescent="0.25">
      <c r="I2" s="34" t="s">
        <v>64</v>
      </c>
    </row>
    <row r="3" spans="2:20" ht="33.75" customHeight="1" thickBot="1" x14ac:dyDescent="0.25">
      <c r="B3" s="14">
        <v>1</v>
      </c>
      <c r="C3" s="21" t="s">
        <v>0</v>
      </c>
      <c r="D3" s="17" t="s">
        <v>34</v>
      </c>
      <c r="E3" s="22" t="s">
        <v>31</v>
      </c>
      <c r="F3" s="22" t="s">
        <v>32</v>
      </c>
      <c r="G3" s="11" t="s">
        <v>28</v>
      </c>
      <c r="H3" s="11" t="s">
        <v>56</v>
      </c>
      <c r="I3" s="38">
        <v>8010</v>
      </c>
    </row>
    <row r="4" spans="2:20" ht="24.95" customHeight="1" x14ac:dyDescent="0.2">
      <c r="C4" s="2" t="s">
        <v>1</v>
      </c>
      <c r="D4" s="20"/>
      <c r="E4" s="9">
        <v>1</v>
      </c>
      <c r="F4" s="9">
        <v>1</v>
      </c>
      <c r="G4" s="7" t="s">
        <v>29</v>
      </c>
      <c r="H4" s="37" t="s">
        <v>63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ht="24.95" customHeight="1" x14ac:dyDescent="0.2">
      <c r="B5" s="13"/>
      <c r="C5" s="2" t="s">
        <v>2</v>
      </c>
      <c r="D5" s="2"/>
      <c r="E5" s="2">
        <v>1</v>
      </c>
      <c r="F5" s="2">
        <v>1</v>
      </c>
      <c r="G5" s="7" t="s">
        <v>29</v>
      </c>
      <c r="H5" s="37" t="s">
        <v>63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ht="24.95" customHeight="1" x14ac:dyDescent="0.2">
      <c r="B6" s="13"/>
      <c r="C6" s="2" t="s">
        <v>3</v>
      </c>
      <c r="D6" s="2"/>
      <c r="E6" s="2">
        <v>1</v>
      </c>
      <c r="F6" s="2">
        <v>1</v>
      </c>
      <c r="G6" s="7" t="s">
        <v>29</v>
      </c>
      <c r="H6" s="37" t="s">
        <v>63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ht="24.95" customHeight="1" x14ac:dyDescent="0.2">
      <c r="B7" s="13"/>
      <c r="C7" s="2" t="s">
        <v>68</v>
      </c>
      <c r="D7" s="2"/>
      <c r="E7" s="2">
        <v>1</v>
      </c>
      <c r="F7" s="2">
        <v>1</v>
      </c>
      <c r="G7" s="7" t="s">
        <v>29</v>
      </c>
      <c r="H7" s="37" t="s">
        <v>63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24.95" customHeight="1" x14ac:dyDescent="0.2">
      <c r="B8" s="13"/>
      <c r="C8" s="2" t="s">
        <v>4</v>
      </c>
      <c r="D8" s="2"/>
      <c r="E8" s="2">
        <v>2</v>
      </c>
      <c r="F8" s="2">
        <v>1</v>
      </c>
      <c r="G8" s="10" t="s">
        <v>55</v>
      </c>
      <c r="H8" s="11" t="s">
        <v>59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24.95" customHeight="1" x14ac:dyDescent="0.2">
      <c r="B9" s="13"/>
      <c r="C9" s="2" t="s">
        <v>5</v>
      </c>
      <c r="D9" s="2"/>
      <c r="E9" s="2">
        <v>1</v>
      </c>
      <c r="F9" s="2">
        <v>1</v>
      </c>
      <c r="G9" s="7" t="s">
        <v>29</v>
      </c>
      <c r="H9" s="37" t="s">
        <v>63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2:20" ht="24.95" customHeight="1" x14ac:dyDescent="0.2">
      <c r="B10" s="13"/>
      <c r="C10" s="2" t="s">
        <v>6</v>
      </c>
      <c r="D10" s="2"/>
      <c r="E10" s="2">
        <v>1</v>
      </c>
      <c r="F10" s="2">
        <v>1</v>
      </c>
      <c r="G10" s="7" t="s">
        <v>29</v>
      </c>
      <c r="H10" s="37" t="s">
        <v>63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2:20" ht="24.95" customHeight="1" x14ac:dyDescent="0.2">
      <c r="B11" s="13"/>
      <c r="C11" s="2" t="s">
        <v>7</v>
      </c>
      <c r="D11" s="2"/>
      <c r="E11" s="2">
        <v>1</v>
      </c>
      <c r="F11" s="2">
        <v>1</v>
      </c>
      <c r="G11" s="7" t="s">
        <v>29</v>
      </c>
      <c r="H11" s="37" t="s">
        <v>63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2:20" ht="24.95" customHeight="1" x14ac:dyDescent="0.2">
      <c r="B12" s="13"/>
      <c r="C12" s="2" t="s">
        <v>8</v>
      </c>
      <c r="D12" s="2"/>
      <c r="E12" s="2">
        <v>1</v>
      </c>
      <c r="F12" s="2">
        <v>1</v>
      </c>
      <c r="G12" s="7" t="s">
        <v>29</v>
      </c>
      <c r="H12" s="37" t="s">
        <v>63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2:20" ht="24.95" customHeight="1" x14ac:dyDescent="0.2">
      <c r="B13" s="13"/>
      <c r="C13" s="2" t="s">
        <v>15</v>
      </c>
      <c r="D13" s="2"/>
      <c r="E13" s="2">
        <v>1</v>
      </c>
      <c r="F13" s="2">
        <v>1</v>
      </c>
      <c r="G13" s="7" t="s">
        <v>29</v>
      </c>
      <c r="H13" s="37" t="s">
        <v>63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2:20" ht="24.95" customHeight="1" x14ac:dyDescent="0.2">
      <c r="B14" s="13"/>
      <c r="C14" s="2" t="s">
        <v>16</v>
      </c>
      <c r="D14" s="2"/>
      <c r="E14" s="2">
        <v>1</v>
      </c>
      <c r="F14" s="2">
        <v>1</v>
      </c>
      <c r="G14" s="7" t="s">
        <v>29</v>
      </c>
      <c r="H14" s="37" t="s">
        <v>63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2:20" ht="24.95" customHeight="1" thickBot="1" x14ac:dyDescent="0.35">
      <c r="C15" s="3"/>
      <c r="D15" s="6"/>
      <c r="E15" s="4">
        <f>SUM(E4:E14)</f>
        <v>12</v>
      </c>
      <c r="F15" s="4">
        <f>SUM(F4:F14)</f>
        <v>11</v>
      </c>
      <c r="G15" s="1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2:20" ht="16.5" customHeight="1" thickBot="1" x14ac:dyDescent="0.25">
      <c r="B16" s="14">
        <v>2</v>
      </c>
      <c r="C16" s="23" t="s">
        <v>9</v>
      </c>
      <c r="D16" s="2" t="s">
        <v>35</v>
      </c>
      <c r="E16" s="12"/>
      <c r="F16" s="2"/>
      <c r="G16" s="10"/>
      <c r="H16" s="2"/>
      <c r="I16" s="38">
        <v>8070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2:20" ht="24.95" customHeight="1" x14ac:dyDescent="0.2">
      <c r="C17" s="2" t="s">
        <v>1</v>
      </c>
      <c r="D17" s="9"/>
      <c r="E17" s="2">
        <v>1</v>
      </c>
      <c r="F17" s="2">
        <v>1</v>
      </c>
      <c r="G17" s="10" t="s">
        <v>30</v>
      </c>
      <c r="H17" s="11" t="s">
        <v>58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2:20" ht="24.95" customHeight="1" x14ac:dyDescent="0.2">
      <c r="C18" s="2" t="s">
        <v>10</v>
      </c>
      <c r="D18" s="2"/>
      <c r="E18" s="2">
        <v>1</v>
      </c>
      <c r="F18" s="2">
        <v>1</v>
      </c>
      <c r="G18" s="7" t="s">
        <v>29</v>
      </c>
      <c r="H18" s="42" t="s">
        <v>60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2:20" ht="24.95" customHeight="1" x14ac:dyDescent="0.2">
      <c r="C19" s="2" t="s">
        <v>11</v>
      </c>
      <c r="D19" s="2"/>
      <c r="E19" s="2">
        <v>1</v>
      </c>
      <c r="F19" s="2">
        <v>1</v>
      </c>
      <c r="G19" s="10" t="s">
        <v>30</v>
      </c>
      <c r="H19" s="11" t="s">
        <v>58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2:20" ht="24.95" customHeight="1" thickBot="1" x14ac:dyDescent="0.25">
      <c r="C20" s="24"/>
      <c r="D20" s="3"/>
      <c r="E20" s="25">
        <f>SUM(E17:E19)</f>
        <v>3</v>
      </c>
      <c r="F20" s="4">
        <f>SUM(F17:F19)</f>
        <v>3</v>
      </c>
      <c r="G20" s="1"/>
      <c r="H20" s="3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2:20" ht="17.25" customHeight="1" thickBot="1" x14ac:dyDescent="0.25">
      <c r="B21" s="14">
        <v>3</v>
      </c>
      <c r="C21" s="23" t="s">
        <v>12</v>
      </c>
      <c r="D21" s="2" t="s">
        <v>39</v>
      </c>
      <c r="E21" s="26"/>
      <c r="F21" s="3"/>
      <c r="G21" s="24"/>
      <c r="H21" s="11"/>
      <c r="I21" s="38">
        <v>8068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2:20" ht="24.95" customHeight="1" x14ac:dyDescent="0.2">
      <c r="C22" s="2" t="s">
        <v>13</v>
      </c>
      <c r="D22" s="9"/>
      <c r="E22" s="2">
        <v>1</v>
      </c>
      <c r="F22" s="2">
        <v>1</v>
      </c>
      <c r="G22" s="7" t="s">
        <v>29</v>
      </c>
      <c r="H22" s="42" t="s">
        <v>60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20" ht="24.95" customHeight="1" x14ac:dyDescent="0.2">
      <c r="C23" s="2" t="s">
        <v>14</v>
      </c>
      <c r="D23" s="2"/>
      <c r="E23" s="2">
        <v>1</v>
      </c>
      <c r="F23" s="2">
        <v>1</v>
      </c>
      <c r="G23" s="7" t="s">
        <v>29</v>
      </c>
      <c r="H23" s="42" t="s">
        <v>60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2:20" ht="24.95" customHeight="1" thickBot="1" x14ac:dyDescent="0.25">
      <c r="C24" s="6"/>
      <c r="D24" s="6"/>
      <c r="E24" s="5">
        <f>SUM(E22:E23)</f>
        <v>2</v>
      </c>
      <c r="F24" s="5">
        <f>SUM(F22:F23)</f>
        <v>2</v>
      </c>
      <c r="G24" s="3"/>
      <c r="H24" s="3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2:20" ht="17.25" customHeight="1" thickBot="1" x14ac:dyDescent="0.25">
      <c r="B25" s="14">
        <v>4</v>
      </c>
      <c r="C25" s="23" t="s">
        <v>17</v>
      </c>
      <c r="D25" s="2" t="s">
        <v>40</v>
      </c>
      <c r="E25" s="27"/>
      <c r="F25" s="8"/>
      <c r="G25" s="1"/>
      <c r="H25" s="11"/>
      <c r="I25" s="38">
        <v>8060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2:20" ht="24.95" customHeight="1" x14ac:dyDescent="0.2">
      <c r="C26" s="2" t="s">
        <v>18</v>
      </c>
      <c r="D26" s="9"/>
      <c r="E26" s="4">
        <v>1</v>
      </c>
      <c r="F26" s="4">
        <v>1</v>
      </c>
      <c r="G26" s="29" t="s">
        <v>30</v>
      </c>
      <c r="H26" s="11" t="s">
        <v>58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2:20" ht="30" customHeight="1" thickBot="1" x14ac:dyDescent="0.3">
      <c r="C27" s="2" t="s">
        <v>57</v>
      </c>
      <c r="E27" s="28">
        <f>E24+E20+E15+E26</f>
        <v>18</v>
      </c>
      <c r="F27" s="28">
        <f>F24+F20+F15+F26</f>
        <v>17</v>
      </c>
      <c r="G27" s="28">
        <v>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2:20" ht="24.95" customHeight="1" thickBot="1" x14ac:dyDescent="0.25">
      <c r="I28" s="34" t="s">
        <v>64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2:20" ht="24.95" customHeight="1" thickBot="1" x14ac:dyDescent="0.25">
      <c r="B29" s="11">
        <v>5</v>
      </c>
      <c r="C29" s="12" t="s">
        <v>25</v>
      </c>
      <c r="D29" s="10" t="s">
        <v>36</v>
      </c>
      <c r="E29" s="2">
        <v>0</v>
      </c>
      <c r="F29" s="2">
        <v>1</v>
      </c>
      <c r="G29" s="2" t="s">
        <v>30</v>
      </c>
      <c r="H29" s="35" t="s">
        <v>61</v>
      </c>
      <c r="I29" s="39" t="s">
        <v>46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2:20" ht="24.95" customHeight="1" thickBot="1" x14ac:dyDescent="0.25">
      <c r="B30" s="11">
        <v>6</v>
      </c>
      <c r="C30" s="12" t="s">
        <v>33</v>
      </c>
      <c r="D30" s="10" t="s">
        <v>37</v>
      </c>
      <c r="E30" s="43">
        <v>1</v>
      </c>
      <c r="F30" s="2">
        <v>1</v>
      </c>
      <c r="G30" s="2" t="s">
        <v>29</v>
      </c>
      <c r="H30" s="42" t="s">
        <v>60</v>
      </c>
      <c r="I30" s="39" t="s">
        <v>47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2:20" ht="24.95" customHeight="1" thickBot="1" x14ac:dyDescent="0.25">
      <c r="B31" s="11">
        <v>7</v>
      </c>
      <c r="C31" s="12" t="s">
        <v>19</v>
      </c>
      <c r="D31" s="10" t="s">
        <v>38</v>
      </c>
      <c r="E31" s="43">
        <v>0</v>
      </c>
      <c r="F31" s="2">
        <v>1</v>
      </c>
      <c r="G31" s="2" t="s">
        <v>30</v>
      </c>
      <c r="H31" s="35" t="s">
        <v>61</v>
      </c>
      <c r="I31" s="39" t="s">
        <v>48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2:20" ht="24.95" customHeight="1" thickBot="1" x14ac:dyDescent="0.25">
      <c r="B32" s="11">
        <v>8</v>
      </c>
      <c r="C32" s="12" t="s">
        <v>21</v>
      </c>
      <c r="D32" s="10" t="s">
        <v>65</v>
      </c>
      <c r="E32" s="43">
        <v>0</v>
      </c>
      <c r="F32" s="2">
        <v>1</v>
      </c>
      <c r="G32" s="2" t="s">
        <v>30</v>
      </c>
      <c r="H32" s="35" t="s">
        <v>61</v>
      </c>
      <c r="I32" s="39" t="s">
        <v>49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2:20" ht="24.95" customHeight="1" thickBot="1" x14ac:dyDescent="0.25">
      <c r="B33" s="11">
        <v>9</v>
      </c>
      <c r="C33" s="12" t="s">
        <v>23</v>
      </c>
      <c r="D33" s="10" t="s">
        <v>41</v>
      </c>
      <c r="E33" s="43">
        <v>0</v>
      </c>
      <c r="F33" s="2">
        <v>1</v>
      </c>
      <c r="G33" s="2" t="s">
        <v>30</v>
      </c>
      <c r="H33" s="40" t="s">
        <v>61</v>
      </c>
      <c r="I33" s="39" t="s">
        <v>50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2:20" ht="24.95" customHeight="1" thickBot="1" x14ac:dyDescent="0.25">
      <c r="B34" s="11">
        <v>10</v>
      </c>
      <c r="C34" s="12" t="s">
        <v>22</v>
      </c>
      <c r="D34" s="10" t="s">
        <v>45</v>
      </c>
      <c r="E34" s="43">
        <v>0</v>
      </c>
      <c r="F34" s="2">
        <v>1</v>
      </c>
      <c r="G34" s="2" t="s">
        <v>30</v>
      </c>
      <c r="H34" s="44" t="s">
        <v>61</v>
      </c>
      <c r="I34" s="39" t="s">
        <v>51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2:20" ht="24.95" customHeight="1" thickBot="1" x14ac:dyDescent="0.25">
      <c r="B35" s="11">
        <v>11</v>
      </c>
      <c r="C35" s="12" t="s">
        <v>26</v>
      </c>
      <c r="D35" s="10" t="s">
        <v>42</v>
      </c>
      <c r="E35" s="43">
        <v>1</v>
      </c>
      <c r="F35" s="2">
        <v>1</v>
      </c>
      <c r="G35" s="9" t="s">
        <v>30</v>
      </c>
      <c r="H35" s="44" t="s">
        <v>58</v>
      </c>
      <c r="I35" s="39" t="s">
        <v>52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2:20" ht="24.95" customHeight="1" thickBot="1" x14ac:dyDescent="0.25">
      <c r="B36" s="11">
        <v>12</v>
      </c>
      <c r="C36" s="19" t="s">
        <v>20</v>
      </c>
      <c r="D36" s="36" t="s">
        <v>62</v>
      </c>
      <c r="E36" s="17">
        <v>0</v>
      </c>
      <c r="F36" s="17">
        <v>1</v>
      </c>
      <c r="G36" s="18" t="s">
        <v>30</v>
      </c>
      <c r="H36" s="35" t="s">
        <v>61</v>
      </c>
      <c r="I36" s="41" t="s">
        <v>66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2:20" ht="24.95" customHeight="1" thickBot="1" x14ac:dyDescent="0.25">
      <c r="B37" s="11">
        <v>13</v>
      </c>
      <c r="C37" s="12" t="s">
        <v>24</v>
      </c>
      <c r="D37" s="10" t="s">
        <v>43</v>
      </c>
      <c r="E37" s="2">
        <v>0</v>
      </c>
      <c r="F37" s="2">
        <v>1</v>
      </c>
      <c r="G37" s="2" t="s">
        <v>30</v>
      </c>
      <c r="H37" s="40" t="s">
        <v>61</v>
      </c>
      <c r="I37" s="41" t="s">
        <v>53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2:20" ht="24.95" customHeight="1" thickBot="1" x14ac:dyDescent="0.25">
      <c r="B38" s="11">
        <v>14</v>
      </c>
      <c r="C38" s="12" t="s">
        <v>27</v>
      </c>
      <c r="D38" s="10" t="s">
        <v>44</v>
      </c>
      <c r="E38" s="2">
        <v>0</v>
      </c>
      <c r="F38" s="2">
        <v>1</v>
      </c>
      <c r="G38" s="2" t="s">
        <v>30</v>
      </c>
      <c r="H38" s="35" t="s">
        <v>61</v>
      </c>
      <c r="I38" s="39" t="s">
        <v>54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2:20" ht="24.95" customHeight="1" x14ac:dyDescent="0.25">
      <c r="C39" s="2" t="s">
        <v>57</v>
      </c>
      <c r="D39" s="1"/>
      <c r="E39" s="32">
        <f>SUM(E29:E38)</f>
        <v>2</v>
      </c>
      <c r="F39" s="32">
        <f>SUM(F29:F38)</f>
        <v>10</v>
      </c>
      <c r="G39" s="32">
        <v>9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2:20" ht="36.75" customHeight="1" x14ac:dyDescent="0.25">
      <c r="D40" s="1"/>
      <c r="E40" s="33">
        <f>E39+E27</f>
        <v>20</v>
      </c>
      <c r="F40" s="33">
        <f>F39+F27</f>
        <v>27</v>
      </c>
      <c r="G40" s="33">
        <f>G39+G27</f>
        <v>13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2:20" ht="15" x14ac:dyDescent="0.2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2:20" ht="15" x14ac:dyDescent="0.2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2:20" ht="15" x14ac:dyDescent="0.2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2:20" ht="15" x14ac:dyDescent="0.2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2:20" ht="15" x14ac:dyDescent="0.2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2:20" ht="15" x14ac:dyDescent="0.2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2:20" ht="15" x14ac:dyDescent="0.2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2:20" ht="15" x14ac:dyDescent="0.2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3:20" ht="15" x14ac:dyDescent="0.2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3:20" ht="15" x14ac:dyDescent="0.2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3:20" ht="15" x14ac:dyDescent="0.2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3:20" ht="15" x14ac:dyDescent="0.2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3:20" ht="15" x14ac:dyDescent="0.2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3:20" ht="15" x14ac:dyDescent="0.2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3:20" ht="15" x14ac:dyDescent="0.2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3:20" ht="15" x14ac:dyDescent="0.2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3:20" ht="15" x14ac:dyDescent="0.2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3:20" ht="15" x14ac:dyDescent="0.2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3:20" ht="15" x14ac:dyDescent="0.2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3:20" ht="15" x14ac:dyDescent="0.2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3:20" ht="15" x14ac:dyDescent="0.2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3:20" ht="15" x14ac:dyDescent="0.2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3:20" ht="15" x14ac:dyDescent="0.2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3:20" ht="15" x14ac:dyDescent="0.2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3:20" ht="15" x14ac:dyDescent="0.2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3:20" ht="15" x14ac:dyDescent="0.2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3:20" ht="15" x14ac:dyDescent="0.2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3:20" ht="15" x14ac:dyDescent="0.2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3:20" ht="15" x14ac:dyDescent="0.2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3:20" ht="15" x14ac:dyDescent="0.2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3:20" ht="15" x14ac:dyDescent="0.2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3:20" ht="15" x14ac:dyDescent="0.2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3:20" ht="15" x14ac:dyDescent="0.2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3:20" ht="15" x14ac:dyDescent="0.2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3:20" ht="15" x14ac:dyDescent="0.2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3:20" ht="15" x14ac:dyDescent="0.2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3:20" ht="15" x14ac:dyDescent="0.2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3:20" ht="15" x14ac:dyDescent="0.2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3:20" ht="15" x14ac:dyDescent="0.2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3:20" ht="15" x14ac:dyDescent="0.2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3:20" ht="15" x14ac:dyDescent="0.2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3:20" ht="15" x14ac:dyDescent="0.2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3:20" ht="15" x14ac:dyDescent="0.2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3:20" ht="15" x14ac:dyDescent="0.2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3:20" ht="15" x14ac:dyDescent="0.2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3:20" ht="15" x14ac:dyDescent="0.2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3:20" ht="15" x14ac:dyDescent="0.2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3:20" ht="15" x14ac:dyDescent="0.2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3:20" ht="15" x14ac:dyDescent="0.2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3:20" ht="15" x14ac:dyDescent="0.2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3:20" ht="15" x14ac:dyDescent="0.2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3:20" ht="15" x14ac:dyDescent="0.2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3:20" ht="15" x14ac:dyDescent="0.2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3:20" ht="15" x14ac:dyDescent="0.2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3:20" ht="15" x14ac:dyDescent="0.2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3:20" ht="15" x14ac:dyDescent="0.2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3:20" ht="15" x14ac:dyDescent="0.2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3:20" ht="15" x14ac:dyDescent="0.2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3:20" ht="15" x14ac:dyDescent="0.2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3:20" ht="15" x14ac:dyDescent="0.2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3:20" ht="15" x14ac:dyDescent="0.2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3:20" ht="15" x14ac:dyDescent="0.2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3:20" ht="15" x14ac:dyDescent="0.2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3:20" ht="15" x14ac:dyDescent="0.2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3:20" ht="15" x14ac:dyDescent="0.2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3:20" ht="15" x14ac:dyDescent="0.2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3:20" ht="15" x14ac:dyDescent="0.2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3:20" ht="15" x14ac:dyDescent="0.2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3:20" ht="15" x14ac:dyDescent="0.2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3:20" ht="15" x14ac:dyDescent="0.2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3:20" ht="15" x14ac:dyDescent="0.2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3:20" ht="15" x14ac:dyDescent="0.2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3:20" ht="15" x14ac:dyDescent="0.2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3:20" ht="15" x14ac:dyDescent="0.2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3:20" ht="15" x14ac:dyDescent="0.2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3:20" ht="15" x14ac:dyDescent="0.2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3:20" ht="15" x14ac:dyDescent="0.2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3:20" ht="15" x14ac:dyDescent="0.2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3:20" ht="15" x14ac:dyDescent="0.2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3:20" ht="15" x14ac:dyDescent="0.2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3:20" ht="15" x14ac:dyDescent="0.2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3:20" ht="15" x14ac:dyDescent="0.2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3:20" ht="15" x14ac:dyDescent="0.2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3:20" ht="15" x14ac:dyDescent="0.2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3:20" ht="15" x14ac:dyDescent="0.2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3:20" ht="15" x14ac:dyDescent="0.2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3:20" ht="15" x14ac:dyDescent="0.2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3:20" ht="15" x14ac:dyDescent="0.2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3:20" ht="15" x14ac:dyDescent="0.2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3:20" ht="15" x14ac:dyDescent="0.2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3:20" ht="15" x14ac:dyDescent="0.2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3:20" ht="15" x14ac:dyDescent="0.2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3:20" ht="15" x14ac:dyDescent="0.2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3:20" ht="15" x14ac:dyDescent="0.2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3:20" ht="15" x14ac:dyDescent="0.2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3:20" ht="15" x14ac:dyDescent="0.2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3:20" ht="15" x14ac:dyDescent="0.2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3:20" ht="15" x14ac:dyDescent="0.2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3:20" ht="15" x14ac:dyDescent="0.2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3:20" ht="15" x14ac:dyDescent="0.2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3:20" ht="15" x14ac:dyDescent="0.2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3:20" ht="15" x14ac:dyDescent="0.2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3:20" ht="15" x14ac:dyDescent="0.2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3:20" ht="15" x14ac:dyDescent="0.2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3:20" ht="15" x14ac:dyDescent="0.2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3:20" ht="15" x14ac:dyDescent="0.2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3:20" ht="15" x14ac:dyDescent="0.2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3:20" ht="15" x14ac:dyDescent="0.2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3:20" ht="15" x14ac:dyDescent="0.2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3:20" ht="15" x14ac:dyDescent="0.2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3:20" ht="15" x14ac:dyDescent="0.2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3:20" ht="15" x14ac:dyDescent="0.2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3:20" ht="15" x14ac:dyDescent="0.2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3:20" ht="15" x14ac:dyDescent="0.2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3:20" ht="15" x14ac:dyDescent="0.2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3:20" ht="15" x14ac:dyDescent="0.2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3:20" ht="15" x14ac:dyDescent="0.2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3:20" ht="15" x14ac:dyDescent="0.2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3:20" ht="15" x14ac:dyDescent="0.2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3:20" ht="15" x14ac:dyDescent="0.2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3:20" ht="15" x14ac:dyDescent="0.2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3:20" ht="15" x14ac:dyDescent="0.2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3:20" ht="15" x14ac:dyDescent="0.2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3:20" ht="15" x14ac:dyDescent="0.2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3:20" ht="15" x14ac:dyDescent="0.2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3:20" ht="15" x14ac:dyDescent="0.2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3:20" ht="15" x14ac:dyDescent="0.2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3:20" ht="15" x14ac:dyDescent="0.2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3:20" ht="15" x14ac:dyDescent="0.2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3:20" ht="15" x14ac:dyDescent="0.2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3:20" ht="15" x14ac:dyDescent="0.2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3:20" ht="15" x14ac:dyDescent="0.2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3:20" ht="15" x14ac:dyDescent="0.2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3:20" ht="15" x14ac:dyDescent="0.2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3:20" ht="15" x14ac:dyDescent="0.2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3:20" ht="15" x14ac:dyDescent="0.2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3:20" ht="15" x14ac:dyDescent="0.2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3:20" ht="15" x14ac:dyDescent="0.2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3:20" ht="15" x14ac:dyDescent="0.2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3:20" ht="15" x14ac:dyDescent="0.2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3:20" ht="15" x14ac:dyDescent="0.2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3:20" ht="15" x14ac:dyDescent="0.2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3:20" ht="15" x14ac:dyDescent="0.2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3:20" ht="15" x14ac:dyDescent="0.2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3:20" ht="15" x14ac:dyDescent="0.2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3:20" ht="15" x14ac:dyDescent="0.2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3:20" ht="15" x14ac:dyDescent="0.2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3:20" ht="15" x14ac:dyDescent="0.2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3:20" ht="15" x14ac:dyDescent="0.2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3:20" ht="15" x14ac:dyDescent="0.2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3:20" ht="15" x14ac:dyDescent="0.2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3:20" ht="15" x14ac:dyDescent="0.2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3:20" ht="15" x14ac:dyDescent="0.2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3:20" ht="15" x14ac:dyDescent="0.2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3:20" ht="15" x14ac:dyDescent="0.2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3:20" ht="15" x14ac:dyDescent="0.2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3:20" ht="15" x14ac:dyDescent="0.2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3:20" ht="15" x14ac:dyDescent="0.2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3:20" ht="15" x14ac:dyDescent="0.2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3:20" ht="15" x14ac:dyDescent="0.2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3:20" ht="15" x14ac:dyDescent="0.2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3:20" ht="15" x14ac:dyDescent="0.2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3:20" ht="15" x14ac:dyDescent="0.2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3:20" ht="15" x14ac:dyDescent="0.2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3:20" ht="15" x14ac:dyDescent="0.2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3:20" ht="15" x14ac:dyDescent="0.2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3:20" ht="15" x14ac:dyDescent="0.2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3:20" ht="15" x14ac:dyDescent="0.2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3:20" ht="15" x14ac:dyDescent="0.2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3:20" ht="15" x14ac:dyDescent="0.2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3:20" ht="15" x14ac:dyDescent="0.2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3:20" ht="15" x14ac:dyDescent="0.2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3:20" ht="15" x14ac:dyDescent="0.2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3:20" ht="15" x14ac:dyDescent="0.2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3:20" ht="15" x14ac:dyDescent="0.2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3:20" ht="15" x14ac:dyDescent="0.2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3:20" ht="15" x14ac:dyDescent="0.2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3:20" ht="15" x14ac:dyDescent="0.2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3:20" ht="15" x14ac:dyDescent="0.2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3:20" ht="15" x14ac:dyDescent="0.2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3:20" ht="15" x14ac:dyDescent="0.2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3:20" ht="15" x14ac:dyDescent="0.2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3:20" ht="15" x14ac:dyDescent="0.2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3:20" ht="15" x14ac:dyDescent="0.2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3:20" ht="15" x14ac:dyDescent="0.2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3:20" ht="15" x14ac:dyDescent="0.2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3:20" ht="15" x14ac:dyDescent="0.2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3:20" ht="15" x14ac:dyDescent="0.2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3:20" ht="15" x14ac:dyDescent="0.2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3:20" ht="15" x14ac:dyDescent="0.2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3:20" ht="15" x14ac:dyDescent="0.2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3:20" ht="15" x14ac:dyDescent="0.2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3:20" ht="15" x14ac:dyDescent="0.2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3:20" ht="15" x14ac:dyDescent="0.2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3:20" ht="15" x14ac:dyDescent="0.2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3:20" ht="15" x14ac:dyDescent="0.2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3:20" ht="15" x14ac:dyDescent="0.2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3:20" ht="15" x14ac:dyDescent="0.2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3:20" ht="15" x14ac:dyDescent="0.2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3:20" ht="15" x14ac:dyDescent="0.2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3:20" ht="15" x14ac:dyDescent="0.2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3:20" ht="15" x14ac:dyDescent="0.2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3:20" ht="15" x14ac:dyDescent="0.2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3:20" ht="15" x14ac:dyDescent="0.2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3:20" ht="15" x14ac:dyDescent="0.2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3:20" ht="15" x14ac:dyDescent="0.2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3:20" ht="15" x14ac:dyDescent="0.2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3:20" ht="15" x14ac:dyDescent="0.2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3:20" ht="15" x14ac:dyDescent="0.2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3:20" ht="15" x14ac:dyDescent="0.2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3:20" ht="15" x14ac:dyDescent="0.2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3:20" ht="15" x14ac:dyDescent="0.2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3:20" ht="15" x14ac:dyDescent="0.2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3:20" ht="15" x14ac:dyDescent="0.2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3:20" ht="15" x14ac:dyDescent="0.2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3:20" ht="15" x14ac:dyDescent="0.2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3:20" ht="15" x14ac:dyDescent="0.2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3:20" ht="15" x14ac:dyDescent="0.2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3:20" ht="15" x14ac:dyDescent="0.2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3:20" ht="15" x14ac:dyDescent="0.2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3:20" ht="15" x14ac:dyDescent="0.2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3:20" ht="15" x14ac:dyDescent="0.2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3:20" ht="15" x14ac:dyDescent="0.2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3:20" ht="15" x14ac:dyDescent="0.2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3:20" ht="15" x14ac:dyDescent="0.2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3:20" ht="15" x14ac:dyDescent="0.2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3:20" ht="15" x14ac:dyDescent="0.2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3:20" ht="15" x14ac:dyDescent="0.2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3:20" ht="15" x14ac:dyDescent="0.2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3:20" ht="15" x14ac:dyDescent="0.2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3:20" ht="15" x14ac:dyDescent="0.2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3:20" ht="15" x14ac:dyDescent="0.2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3:20" ht="15" x14ac:dyDescent="0.2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3:20" ht="15" x14ac:dyDescent="0.2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3:20" ht="15" x14ac:dyDescent="0.2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3:20" ht="15" x14ac:dyDescent="0.2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3:20" ht="15" x14ac:dyDescent="0.2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3:20" ht="15" x14ac:dyDescent="0.2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3:20" ht="15" x14ac:dyDescent="0.2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3:20" ht="15" x14ac:dyDescent="0.2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3:20" ht="15" x14ac:dyDescent="0.2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3:20" ht="15" x14ac:dyDescent="0.2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3:20" ht="15" x14ac:dyDescent="0.2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3:20" ht="15" x14ac:dyDescent="0.2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3:20" ht="15" x14ac:dyDescent="0.2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3:20" ht="15" x14ac:dyDescent="0.2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3:20" ht="15" x14ac:dyDescent="0.2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3:20" ht="15" x14ac:dyDescent="0.2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3:20" ht="15" x14ac:dyDescent="0.2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3:20" ht="15" x14ac:dyDescent="0.2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3:20" ht="15" x14ac:dyDescent="0.2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3:20" ht="15" x14ac:dyDescent="0.2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3:20" ht="15" x14ac:dyDescent="0.2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3:20" ht="15" x14ac:dyDescent="0.2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3:20" ht="15" x14ac:dyDescent="0.2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3:20" ht="15" x14ac:dyDescent="0.2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3:20" ht="15" x14ac:dyDescent="0.2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3:20" ht="15" x14ac:dyDescent="0.2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3:20" ht="15" x14ac:dyDescent="0.2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3:20" ht="15" x14ac:dyDescent="0.2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3:20" ht="15" x14ac:dyDescent="0.2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3:20" ht="15" x14ac:dyDescent="0.2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3:20" ht="15" x14ac:dyDescent="0.2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3:20" ht="15" x14ac:dyDescent="0.2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3:20" ht="15" x14ac:dyDescent="0.2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3:20" ht="15" x14ac:dyDescent="0.2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3:20" ht="15" x14ac:dyDescent="0.2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3:20" ht="15" x14ac:dyDescent="0.2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3:20" ht="15" x14ac:dyDescent="0.2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3:20" ht="15" x14ac:dyDescent="0.2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3:20" ht="15" x14ac:dyDescent="0.2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3:20" ht="15" x14ac:dyDescent="0.2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3:20" ht="15" x14ac:dyDescent="0.2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3:20" ht="15" x14ac:dyDescent="0.2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3:20" ht="15" x14ac:dyDescent="0.2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3:20" ht="15" x14ac:dyDescent="0.2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3:20" ht="15" x14ac:dyDescent="0.2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3:20" ht="15" x14ac:dyDescent="0.2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3:20" ht="15" x14ac:dyDescent="0.2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3:20" ht="15" x14ac:dyDescent="0.2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3:20" ht="15" x14ac:dyDescent="0.2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3:20" ht="15" x14ac:dyDescent="0.2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3:20" ht="15" x14ac:dyDescent="0.2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3:20" ht="15" x14ac:dyDescent="0.2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3:20" ht="15" x14ac:dyDescent="0.2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3:20" ht="15" x14ac:dyDescent="0.2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3:20" ht="15" x14ac:dyDescent="0.2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3:20" ht="15" x14ac:dyDescent="0.2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3:20" ht="15" x14ac:dyDescent="0.2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3:20" ht="15" x14ac:dyDescent="0.2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3:20" ht="15" x14ac:dyDescent="0.2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3:20" ht="15" x14ac:dyDescent="0.2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3:20" ht="15" x14ac:dyDescent="0.2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3:20" ht="15" x14ac:dyDescent="0.2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3:20" ht="15" x14ac:dyDescent="0.2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3:20" ht="15" x14ac:dyDescent="0.2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3:20" ht="15" x14ac:dyDescent="0.2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3:20" ht="15" x14ac:dyDescent="0.2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3:20" ht="15" x14ac:dyDescent="0.2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3:20" ht="15" x14ac:dyDescent="0.2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3:20" ht="15" x14ac:dyDescent="0.2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3:20" ht="15" x14ac:dyDescent="0.2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3:20" ht="15" x14ac:dyDescent="0.2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3:20" ht="15" x14ac:dyDescent="0.2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3:20" ht="15" x14ac:dyDescent="0.2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3:20" ht="15" x14ac:dyDescent="0.2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3:20" ht="15" x14ac:dyDescent="0.2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3:20" ht="15" x14ac:dyDescent="0.2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3:20" ht="15" x14ac:dyDescent="0.2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3:20" ht="15" x14ac:dyDescent="0.2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3:20" ht="15" x14ac:dyDescent="0.2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3:20" ht="15" x14ac:dyDescent="0.2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3:20" ht="15" x14ac:dyDescent="0.2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3:20" ht="15" x14ac:dyDescent="0.2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3:20" ht="15" x14ac:dyDescent="0.2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3:20" ht="15" x14ac:dyDescent="0.2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3:20" ht="15" x14ac:dyDescent="0.2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3:20" ht="15" x14ac:dyDescent="0.2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3:20" ht="15" x14ac:dyDescent="0.2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3:20" ht="15" x14ac:dyDescent="0.2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3:20" ht="15" x14ac:dyDescent="0.2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3:20" ht="15" x14ac:dyDescent="0.2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3:20" ht="15" x14ac:dyDescent="0.2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3:20" ht="15" x14ac:dyDescent="0.2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3:20" ht="15" x14ac:dyDescent="0.2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3:20" ht="15" x14ac:dyDescent="0.2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3:20" ht="15" x14ac:dyDescent="0.2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3:20" ht="15" x14ac:dyDescent="0.2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3:20" ht="15" x14ac:dyDescent="0.2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3:20" ht="15" x14ac:dyDescent="0.2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3:20" ht="15" x14ac:dyDescent="0.2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3:20" ht="15" x14ac:dyDescent="0.2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3:20" ht="15" x14ac:dyDescent="0.2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3:20" ht="15" x14ac:dyDescent="0.2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3:20" ht="15" x14ac:dyDescent="0.2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3:20" ht="15" x14ac:dyDescent="0.2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3:20" ht="15" x14ac:dyDescent="0.2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3:20" ht="15" x14ac:dyDescent="0.2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3:20" ht="15" x14ac:dyDescent="0.2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3:20" ht="15" x14ac:dyDescent="0.2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3:20" ht="15" x14ac:dyDescent="0.2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3:20" ht="15" x14ac:dyDescent="0.2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3:20" ht="15" x14ac:dyDescent="0.2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3:20" ht="15" x14ac:dyDescent="0.2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3:20" ht="15" x14ac:dyDescent="0.2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3:20" ht="15" x14ac:dyDescent="0.2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3:20" ht="15" x14ac:dyDescent="0.2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3:20" ht="15" x14ac:dyDescent="0.2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3:20" ht="15" x14ac:dyDescent="0.2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3:20" ht="15" x14ac:dyDescent="0.2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3:20" ht="15" x14ac:dyDescent="0.2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3:20" ht="15" x14ac:dyDescent="0.2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3:20" ht="15" x14ac:dyDescent="0.2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3:20" ht="15" x14ac:dyDescent="0.2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3:20" ht="15" x14ac:dyDescent="0.2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3:20" ht="15" x14ac:dyDescent="0.2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3:20" ht="15" x14ac:dyDescent="0.2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3:20" ht="15" x14ac:dyDescent="0.2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3:20" ht="15" x14ac:dyDescent="0.2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3:20" ht="15" x14ac:dyDescent="0.2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3:20" ht="15" x14ac:dyDescent="0.2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3:20" ht="15" x14ac:dyDescent="0.2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3:20" ht="15" x14ac:dyDescent="0.2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3:20" ht="15" x14ac:dyDescent="0.2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3:20" ht="15" x14ac:dyDescent="0.2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3:20" ht="15" x14ac:dyDescent="0.2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3:20" ht="15" x14ac:dyDescent="0.2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3:20" ht="15" x14ac:dyDescent="0.2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3:20" ht="15" x14ac:dyDescent="0.2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3:20" ht="15" x14ac:dyDescent="0.2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3:20" ht="15" x14ac:dyDescent="0.2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3:20" ht="15" x14ac:dyDescent="0.2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3:20" ht="15" x14ac:dyDescent="0.2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3:20" ht="15" x14ac:dyDescent="0.2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3:20" ht="15" x14ac:dyDescent="0.2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3:20" ht="15" x14ac:dyDescent="0.2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3:20" ht="15" x14ac:dyDescent="0.2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3:20" ht="15" x14ac:dyDescent="0.2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3:20" ht="15" x14ac:dyDescent="0.2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3:20" ht="15" x14ac:dyDescent="0.2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3:20" ht="15" x14ac:dyDescent="0.2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3:20" ht="15" x14ac:dyDescent="0.2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3:20" ht="15" x14ac:dyDescent="0.2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3:20" ht="15" x14ac:dyDescent="0.2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3:20" ht="15" x14ac:dyDescent="0.2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3:20" ht="15" x14ac:dyDescent="0.2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3:20" ht="15" x14ac:dyDescent="0.2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3:20" ht="15" x14ac:dyDescent="0.2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3:20" ht="15" x14ac:dyDescent="0.2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3:20" ht="15" x14ac:dyDescent="0.2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3:20" ht="15" x14ac:dyDescent="0.2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3:20" ht="15" x14ac:dyDescent="0.2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</sheetData>
  <sortState xmlns:xlrd2="http://schemas.microsoft.com/office/spreadsheetml/2017/richdata2" ref="C29:F38">
    <sortCondition ref="C29:C38"/>
  </sortState>
  <pageMargins left="0.11811023622047245" right="0.19685039370078741" top="0.15748031496062992" bottom="0.15748031496062992" header="0.31496062992125984" footer="0.31496062992125984"/>
  <pageSetup paperSize="9" scale="5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F6B97ABEBA6A48B70204E0DEC623B9" ma:contentTypeVersion="17" ma:contentTypeDescription="Een nieuw document maken." ma:contentTypeScope="" ma:versionID="a1fab8f994677f973e2a4aa4efa4c776">
  <xsd:schema xmlns:xsd="http://www.w3.org/2001/XMLSchema" xmlns:xs="http://www.w3.org/2001/XMLSchema" xmlns:p="http://schemas.microsoft.com/office/2006/metadata/properties" xmlns:ns2="9e382b6c-e61f-4bce-b859-f21d47fe645a" xmlns:ns3="82e0b6db-396f-4f5a-9786-2ac5d5bde2e3" targetNamespace="http://schemas.microsoft.com/office/2006/metadata/properties" ma:root="true" ma:fieldsID="a74ca79ba6a03652bdd35d8ba87b4f1b" ns2:_="" ns3:_="">
    <xsd:import namespace="9e382b6c-e61f-4bce-b859-f21d47fe645a"/>
    <xsd:import namespace="82e0b6db-396f-4f5a-9786-2ac5d5bde2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82b6c-e61f-4bce-b859-f21d47fe64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024b1013-3098-4cf7-a5c0-d656997683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um" ma:index="23" nillable="true" ma:displayName="Datum" ma:format="DateOnly" ma:internalName="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0b6db-396f-4f5a-9786-2ac5d5bde2e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413bad3-e16f-41f1-83a9-e08b6bc92a4f}" ma:internalName="TaxCatchAll" ma:showField="CatchAllData" ma:web="82e0b6db-396f-4f5a-9786-2ac5d5bde2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e0b6db-396f-4f5a-9786-2ac5d5bde2e3" xsi:nil="true"/>
    <Datum xmlns="9e382b6c-e61f-4bce-b859-f21d47fe645a" xsi:nil="true"/>
    <lcf76f155ced4ddcb4097134ff3c332f xmlns="9e382b6c-e61f-4bce-b859-f21d47fe64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A8AE00-4276-4F18-9D2C-F8AA94D85F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871626-59F9-41DF-A69F-A7371F02D1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382b6c-e61f-4bce-b859-f21d47fe645a"/>
    <ds:schemaRef ds:uri="82e0b6db-396f-4f5a-9786-2ac5d5bde2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67BDB9-1842-4387-8234-AEAB440932E3}">
  <ds:schemaRefs>
    <ds:schemaRef ds:uri="http://schemas.microsoft.com/office/2006/metadata/properties"/>
    <ds:schemaRef ds:uri="http://schemas.microsoft.com/office/infopath/2007/PartnerControls"/>
    <ds:schemaRef ds:uri="82e0b6db-396f-4f5a-9786-2ac5d5bde2e3"/>
    <ds:schemaRef ds:uri="9e382b6c-e61f-4bce-b859-f21d47fe64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Seetsen, Ger</dc:creator>
  <cp:lastModifiedBy>Jean Kessels</cp:lastModifiedBy>
  <cp:lastPrinted>2025-05-12T10:41:10Z</cp:lastPrinted>
  <dcterms:created xsi:type="dcterms:W3CDTF">2025-03-12T10:43:04Z</dcterms:created>
  <dcterms:modified xsi:type="dcterms:W3CDTF">2025-05-13T07:44:05Z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0x0101009FF6B97ABEBA6A48B70204E0DEC623B9</vt:lpwstr>
  </property>
  <property fmtid="{D5CDD505-2E9C-101B-9397-08002B2CF9AE}" pid="3" name="MediaServiceImageTags">
    <vt:lpwstr/>
  </property>
</Properties>
</file>