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KWC/ICT-Hardware 2024/3. Leidraad/"/>
    </mc:Choice>
  </mc:AlternateContent>
  <xr:revisionPtr revIDLastSave="370" documentId="8_{A964AD72-EA45-47FE-9668-0A1C5DFD46EB}" xr6:coauthVersionLast="47" xr6:coauthVersionMax="47" xr10:uidLastSave="{EF5F618C-092A-4B6C-BA7D-69CCF27EB5A7}"/>
  <bookViews>
    <workbookView xWindow="-120" yWindow="-120" windowWidth="29040" windowHeight="15720"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G22" i="1"/>
  <c r="G21" i="1"/>
  <c r="G11" i="1"/>
  <c r="G9" i="1"/>
  <c r="G20" i="1"/>
  <c r="G18" i="1"/>
  <c r="G12" i="1"/>
  <c r="G10" i="1"/>
  <c r="G8" i="1"/>
  <c r="G13" i="1" l="1"/>
  <c r="G24" i="1" l="1"/>
</calcChain>
</file>

<file path=xl/sharedStrings.xml><?xml version="1.0" encoding="utf-8"?>
<sst xmlns="http://schemas.openxmlformats.org/spreadsheetml/2006/main" count="33" uniqueCount="27">
  <si>
    <t>U dient de blauw gearceerde cellen in te vullen</t>
  </si>
  <si>
    <t>Artikel conform specificaties zoals opgenomen in het Programma van Eisen</t>
  </si>
  <si>
    <t>Aantal*</t>
  </si>
  <si>
    <t>Merk</t>
  </si>
  <si>
    <t>Type</t>
  </si>
  <si>
    <t>Totaalprijs excl. BTW</t>
  </si>
  <si>
    <t>Totaal</t>
  </si>
  <si>
    <t>Totaal (bedrag voor gunning)</t>
  </si>
  <si>
    <t>Naam ondertekenaar</t>
  </si>
  <si>
    <t>Handtekening</t>
  </si>
  <si>
    <t>Datum</t>
  </si>
  <si>
    <t>Dockingstation</t>
  </si>
  <si>
    <t>Kosten 2 jaar PUR garantie per stuk excl. BTW</t>
  </si>
  <si>
    <t>Kosten 3 jaar PUR garantie per stuk excl. BTW</t>
  </si>
  <si>
    <t>Kosten 5 jaar PUR garantie per stuk excl. BTW</t>
  </si>
  <si>
    <t>Totaal excl. BTW</t>
  </si>
  <si>
    <t>Prijzenblad ICT-Hardware - Het KWC</t>
  </si>
  <si>
    <t>Inkoopprijs per stuk excl. BTW</t>
  </si>
  <si>
    <t>Opslagmarge**</t>
  </si>
  <si>
    <t xml:space="preserve">** Zie paragraaf 5.5 van de Aanbestedingsleidraad voor de geldende voorwaarden voor de inkoopprijs en de opslagmarges. 3,0% is het minimaal te hanteren percentage. </t>
  </si>
  <si>
    <t>PUR garantie***</t>
  </si>
  <si>
    <t xml:space="preserve">***2 jaar Pick up and Return garantie op laptops (op verzoek van het KWC uit te breiden naar 3 of 5 jaar) inclusief vervangend divice, uiterlijk geleverd op volgende werkdag.  
Voor de berekening in kolom G, rij 16 en 17 is gekozen om van het opgegeven aantal de PUR garantie van 2 jaar te wegen met 40%, 3 jaar met 30% en 5 jaar met 30% van de aantallen. 
Aan deze percentages kunnen geen rechten worden ontleend, deze dienen om inschrijvers op gelijke uitgangspunten te vergelijken. Bij de definitieve bestelling wordt aangegeven om welke duur van de PUR garantie het gaat. </t>
  </si>
  <si>
    <t>* Aan de opgegeven aantallen kunnen geen rechten worden ontleend. Deze dienen om inschrijvers op gelijke uitgangspunten te vergelijken. Definitieve aantallen per type zijn nog niet vastgesteld. Medewerkers kunnen hierin kiezen.</t>
  </si>
  <si>
    <t>Laptop 13,3 - 14 inch non touch</t>
  </si>
  <si>
    <t>Laptop 15,6 inch non touch</t>
  </si>
  <si>
    <t>Laptop 13,3 - 14 inch touch</t>
  </si>
  <si>
    <t>Laptop 15,6 inch touch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</si>
</sst>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quot;€&quot;\ * #,##0.00_-;_-&quot;€&quot;\ * #,##0.00\-;_-&quot;€&quot;\ * &quot;-&quot;??_-;_-@_-"/>
    <numFmt numFmtId="165" formatCode="0.0%"/>
    <numFmt numFmtId="166" formatCode="#,##0_ ;\-#,##0\ "/>
    <numFmt numFmtId="167" formatCode="_ [$€-2]\ * #,##0.00_ ;_ [$€-2]\ * \-#,##0.00_ ;_ [$€-2]\ * &quot;-&quot;??_ ;_ @_ "/>
  </numFmts>
  <fonts count="12" x14ac:knownFonts="1">
    <font>
      <sz val="11"/>
      <color theme="1"/>
      <name val="Calibri"/>
      <family val="2"/>
      <scheme val="minor"/>
    </font>
    <font>
      <sz val="11"/>
      <color indexed="8"/>
      <name val="Calibri"/>
      <family val="2"/>
    </font>
    <font>
      <b/>
      <sz val="10"/>
      <color indexed="9"/>
      <name val="Verdana"/>
      <family val="2"/>
    </font>
    <font>
      <sz val="10"/>
      <color indexed="8"/>
      <name val="Verdana"/>
      <family val="2"/>
    </font>
    <font>
      <b/>
      <sz val="10"/>
      <color indexed="8"/>
      <name val="Verdana"/>
      <family val="2"/>
    </font>
    <font>
      <u/>
      <sz val="10"/>
      <color indexed="8"/>
      <name val="Verdana"/>
      <family val="2"/>
    </font>
    <font>
      <sz val="11"/>
      <color theme="1"/>
      <name val="Verdana"/>
      <family val="2"/>
    </font>
    <font>
      <sz val="10"/>
      <color theme="1"/>
      <name val="Verdana"/>
      <family val="2"/>
    </font>
    <font>
      <sz val="11"/>
      <name val="Verdana"/>
      <family val="2"/>
    </font>
    <font>
      <b/>
      <sz val="10"/>
      <name val="Verdana"/>
      <family val="2"/>
    </font>
    <font>
      <sz val="10"/>
      <name val="Verdana"/>
      <family val="2"/>
    </font>
    <font>
      <sz val="11"/>
      <color theme="1"/>
      <name val="Calibri"/>
      <family val="2"/>
      <scheme val="minor"/>
    </font>
  </fonts>
  <fills count="8">
    <fill>
      <patternFill patternType="none"/>
    </fill>
    <fill>
      <patternFill patternType="gray125"/>
    </fill>
    <fill>
      <patternFill patternType="solid">
        <fgColor indexed="51"/>
        <bgColor indexed="64"/>
      </patternFill>
    </fill>
    <fill>
      <patternFill patternType="solid">
        <fgColor indexed="41"/>
        <bgColor indexed="64"/>
      </patternFill>
    </fill>
    <fill>
      <patternFill patternType="solid">
        <fgColor theme="0"/>
        <bgColor indexed="64"/>
      </patternFill>
    </fill>
    <fill>
      <patternFill patternType="solid">
        <fgColor rgb="FF1B4155"/>
        <bgColor indexed="64"/>
      </patternFill>
    </fill>
    <fill>
      <patternFill patternType="solid">
        <fgColor rgb="FF2B4155"/>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46">
    <xf numFmtId="0" fontId="0" fillId="0" borderId="0" xfId="0"/>
    <xf numFmtId="9" fontId="0" fillId="0" borderId="0" xfId="0" applyNumberFormat="1" applyAlignment="1">
      <alignment wrapText="1"/>
    </xf>
    <xf numFmtId="44" fontId="0" fillId="0" borderId="0" xfId="0" applyNumberFormat="1" applyAlignment="1">
      <alignment wrapText="1"/>
    </xf>
    <xf numFmtId="44" fontId="0" fillId="0" borderId="0" xfId="1" applyNumberFormat="1" applyFont="1" applyAlignment="1">
      <alignment wrapText="1"/>
    </xf>
    <xf numFmtId="0" fontId="3" fillId="0" borderId="1" xfId="0" applyFont="1" applyBorder="1"/>
    <xf numFmtId="0" fontId="3" fillId="2" borderId="1" xfId="0" applyFont="1" applyFill="1" applyBorder="1"/>
    <xf numFmtId="0" fontId="5" fillId="2" borderId="1" xfId="0" applyFont="1" applyFill="1" applyBorder="1"/>
    <xf numFmtId="0" fontId="3" fillId="0" borderId="0" xfId="0" applyFont="1"/>
    <xf numFmtId="0" fontId="4" fillId="0" borderId="0" xfId="0" applyFont="1"/>
    <xf numFmtId="164" fontId="4" fillId="2" borderId="1" xfId="0" applyNumberFormat="1" applyFont="1" applyFill="1" applyBorder="1"/>
    <xf numFmtId="0" fontId="4" fillId="2" borderId="1" xfId="0" applyFont="1" applyFill="1" applyBorder="1"/>
    <xf numFmtId="0" fontId="6" fillId="0" borderId="0" xfId="0" applyFont="1"/>
    <xf numFmtId="9" fontId="6" fillId="0" borderId="0" xfId="0" applyNumberFormat="1" applyFont="1" applyAlignment="1">
      <alignment wrapText="1"/>
    </xf>
    <xf numFmtId="0" fontId="7" fillId="0" borderId="0" xfId="0" applyFont="1"/>
    <xf numFmtId="0" fontId="7" fillId="3" borderId="1" xfId="0" applyFont="1" applyFill="1" applyBorder="1"/>
    <xf numFmtId="0" fontId="8" fillId="0" borderId="0" xfId="0" applyFont="1"/>
    <xf numFmtId="0" fontId="10" fillId="0" borderId="0" xfId="0" applyFont="1" applyAlignment="1">
      <alignment vertical="top"/>
    </xf>
    <xf numFmtId="0" fontId="3" fillId="0" borderId="1" xfId="0" applyFont="1" applyBorder="1" applyAlignment="1">
      <alignment wrapText="1"/>
    </xf>
    <xf numFmtId="164" fontId="3" fillId="4" borderId="1" xfId="0" applyNumberFormat="1" applyFont="1" applyFill="1" applyBorder="1" applyAlignment="1">
      <alignment vertical="center"/>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0" fontId="2" fillId="6" borderId="1" xfId="0" applyFont="1" applyFill="1" applyBorder="1" applyAlignment="1">
      <alignment vertical="center" wrapText="1"/>
    </xf>
    <xf numFmtId="0" fontId="2" fillId="6" borderId="1" xfId="0" applyFont="1" applyFill="1" applyBorder="1" applyAlignment="1">
      <alignment horizontal="center" vertical="center" wrapText="1"/>
    </xf>
    <xf numFmtId="44" fontId="0" fillId="0" borderId="0" xfId="1" applyNumberFormat="1" applyFont="1" applyAlignment="1" applyProtection="1">
      <alignment wrapText="1"/>
    </xf>
    <xf numFmtId="0" fontId="4" fillId="7" borderId="1" xfId="0" applyFont="1" applyFill="1" applyBorder="1"/>
    <xf numFmtId="0" fontId="3" fillId="7" borderId="1" xfId="0" applyFont="1" applyFill="1" applyBorder="1"/>
    <xf numFmtId="0" fontId="5" fillId="7" borderId="1" xfId="0" applyFont="1" applyFill="1" applyBorder="1"/>
    <xf numFmtId="164" fontId="4" fillId="7" borderId="1" xfId="0" applyNumberFormat="1" applyFont="1" applyFill="1" applyBorder="1"/>
    <xf numFmtId="44" fontId="4" fillId="7" borderId="2" xfId="0" applyNumberFormat="1" applyFont="1" applyFill="1" applyBorder="1"/>
    <xf numFmtId="167" fontId="3" fillId="0" borderId="1" xfId="3" applyNumberFormat="1" applyFont="1" applyBorder="1"/>
    <xf numFmtId="166" fontId="10" fillId="4" borderId="1" xfId="0" applyNumberFormat="1" applyFont="1" applyFill="1" applyBorder="1" applyAlignment="1">
      <alignment horizontal="center" vertical="center"/>
    </xf>
    <xf numFmtId="166" fontId="10" fillId="4" borderId="1" xfId="0" applyNumberFormat="1" applyFont="1" applyFill="1" applyBorder="1" applyAlignment="1">
      <alignment horizontal="center"/>
    </xf>
    <xf numFmtId="44" fontId="3" fillId="0" borderId="3" xfId="2" applyFont="1" applyFill="1" applyBorder="1" applyAlignment="1" applyProtection="1">
      <alignment horizontal="center"/>
      <protection locked="0"/>
    </xf>
    <xf numFmtId="44" fontId="3" fillId="0" borderId="5" xfId="2" applyFont="1" applyFill="1" applyBorder="1" applyAlignment="1" applyProtection="1">
      <alignment horizontal="center"/>
      <protection locked="0"/>
    </xf>
    <xf numFmtId="44" fontId="3" fillId="0" borderId="4" xfId="2" applyFont="1" applyFill="1" applyBorder="1" applyAlignment="1" applyProtection="1">
      <alignment horizontal="center"/>
      <protection locked="0"/>
    </xf>
    <xf numFmtId="0" fontId="10" fillId="0" borderId="0" xfId="0" applyFont="1" applyAlignment="1">
      <alignment horizontal="left" vertical="top" wrapText="1"/>
    </xf>
    <xf numFmtId="49" fontId="3" fillId="3" borderId="1" xfId="0" applyNumberFormat="1" applyFont="1" applyFill="1" applyBorder="1" applyAlignment="1" applyProtection="1">
      <alignment horizontal="center" vertical="center"/>
      <protection locked="0" hidden="1"/>
    </xf>
    <xf numFmtId="165" fontId="3" fillId="3" borderId="1" xfId="0" applyNumberFormat="1" applyFont="1" applyFill="1" applyBorder="1" applyAlignment="1" applyProtection="1">
      <alignment horizontal="center" vertical="center"/>
      <protection locked="0" hidden="1"/>
    </xf>
    <xf numFmtId="44" fontId="3" fillId="3" borderId="1" xfId="0" applyNumberFormat="1" applyFont="1" applyFill="1" applyBorder="1" applyAlignment="1" applyProtection="1">
      <alignment horizontal="center" vertical="center"/>
      <protection locked="0" hidden="1"/>
    </xf>
    <xf numFmtId="165" fontId="3" fillId="3" borderId="3" xfId="0" applyNumberFormat="1" applyFont="1" applyFill="1" applyBorder="1" applyAlignment="1" applyProtection="1">
      <alignment horizontal="center" vertical="center"/>
      <protection locked="0" hidden="1"/>
    </xf>
    <xf numFmtId="165" fontId="3" fillId="3" borderId="5" xfId="0" applyNumberFormat="1" applyFont="1" applyFill="1" applyBorder="1" applyAlignment="1" applyProtection="1">
      <alignment horizontal="center" vertical="center"/>
      <protection locked="0" hidden="1"/>
    </xf>
    <xf numFmtId="165" fontId="3" fillId="3" borderId="4" xfId="0" applyNumberFormat="1" applyFont="1" applyFill="1" applyBorder="1" applyAlignment="1" applyProtection="1">
      <alignment horizontal="center" vertical="center"/>
      <protection locked="0" hidden="1"/>
    </xf>
    <xf numFmtId="44" fontId="3" fillId="3" borderId="1" xfId="2" applyFont="1" applyFill="1" applyBorder="1" applyProtection="1">
      <protection locked="0" hidden="1"/>
    </xf>
    <xf numFmtId="0" fontId="9" fillId="3" borderId="1" xfId="0" applyFont="1" applyFill="1" applyBorder="1" applyAlignment="1" applyProtection="1">
      <alignment horizontal="left" vertical="center"/>
      <protection locked="0" hidden="1"/>
    </xf>
    <xf numFmtId="0" fontId="0" fillId="0" borderId="1" xfId="0" applyBorder="1" applyProtection="1">
      <protection locked="0" hidden="1"/>
    </xf>
  </cellXfs>
  <cellStyles count="4">
    <cellStyle name="Komma" xfId="1" builtinId="3"/>
    <cellStyle name="Procent" xfId="3" builtinId="5"/>
    <cellStyle name="Standaard" xfId="0" builtinId="0"/>
    <cellStyle name="Valuta" xfId="2" builtinId="4"/>
  </cellStyles>
  <dxfs count="0"/>
  <tableStyles count="0" defaultTableStyle="TableStyleMedium9" defaultPivotStyle="PivotStyleLight16"/>
  <colors>
    <mruColors>
      <color rgb="FF1B4155"/>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687917</xdr:colOff>
      <xdr:row>0</xdr:row>
      <xdr:rowOff>105834</xdr:rowOff>
    </xdr:from>
    <xdr:to>
      <xdr:col>6</xdr:col>
      <xdr:colOff>1812714</xdr:colOff>
      <xdr:row>5</xdr:row>
      <xdr:rowOff>152525</xdr:rowOff>
    </xdr:to>
    <xdr:pic>
      <xdr:nvPicPr>
        <xdr:cNvPr id="3" name="Afbeelding 2" descr="Afbeelding met Lettertype, Graphics, handschrift, kalligrafie&#10;&#10;Door AI gegenereerde inhoud is mogelijk onjuist.">
          <a:extLst>
            <a:ext uri="{FF2B5EF4-FFF2-40B4-BE49-F238E27FC236}">
              <a16:creationId xmlns:a16="http://schemas.microsoft.com/office/drawing/2014/main" id="{E50776CD-D104-C4D2-95A7-E2CB99FF2C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48584" y="105834"/>
          <a:ext cx="1132417" cy="999191"/>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2"/>
  <sheetViews>
    <sheetView showGridLines="0" tabSelected="1" zoomScale="90" zoomScaleNormal="90" workbookViewId="0">
      <selection activeCell="F27" sqref="F27"/>
    </sheetView>
  </sheetViews>
  <sheetFormatPr defaultRowHeight="15" x14ac:dyDescent="0.25"/>
  <cols>
    <col min="1" max="1" width="66.7109375" customWidth="1"/>
    <col min="2" max="2" width="19.85546875" customWidth="1"/>
    <col min="3" max="4" width="26.85546875" style="1" customWidth="1"/>
    <col min="5" max="6" width="28.7109375" style="1" customWidth="1"/>
    <col min="7" max="7" width="35.5703125" style="3" customWidth="1"/>
    <col min="8" max="8" width="26.28515625" customWidth="1"/>
  </cols>
  <sheetData>
    <row r="1" spans="1:9" x14ac:dyDescent="0.25">
      <c r="A1" s="8" t="s">
        <v>16</v>
      </c>
      <c r="B1" s="11"/>
      <c r="C1" s="12"/>
      <c r="D1" s="12"/>
      <c r="E1" s="12"/>
      <c r="F1" s="12"/>
    </row>
    <row r="2" spans="1:9" x14ac:dyDescent="0.25">
      <c r="A2" s="11"/>
      <c r="B2" s="11"/>
      <c r="C2" s="12"/>
      <c r="D2" s="12"/>
      <c r="E2" s="12"/>
      <c r="F2" s="12"/>
    </row>
    <row r="3" spans="1:9" ht="15" customHeight="1" x14ac:dyDescent="0.25">
      <c r="A3" s="15"/>
      <c r="B3" s="11"/>
      <c r="C3" s="12"/>
      <c r="D3" s="12"/>
      <c r="E3" s="12"/>
      <c r="F3" s="12"/>
    </row>
    <row r="4" spans="1:9" ht="15" customHeight="1" x14ac:dyDescent="0.25">
      <c r="A4" s="11"/>
      <c r="B4" s="11"/>
      <c r="C4" s="12"/>
      <c r="D4" s="12"/>
      <c r="E4" s="12"/>
      <c r="F4" s="12"/>
    </row>
    <row r="5" spans="1:9" x14ac:dyDescent="0.25">
      <c r="A5" s="11"/>
      <c r="B5" s="14"/>
      <c r="C5" s="13" t="s">
        <v>0</v>
      </c>
      <c r="D5" s="13"/>
      <c r="E5" s="13"/>
      <c r="F5" s="13"/>
    </row>
    <row r="6" spans="1:9" x14ac:dyDescent="0.25">
      <c r="A6" s="11"/>
      <c r="B6" s="11"/>
      <c r="C6" s="12"/>
      <c r="D6" s="12"/>
      <c r="E6" s="12"/>
      <c r="F6" s="12"/>
    </row>
    <row r="7" spans="1:9" ht="25.5" x14ac:dyDescent="0.25">
      <c r="A7" s="19" t="s">
        <v>1</v>
      </c>
      <c r="B7" s="20" t="s">
        <v>2</v>
      </c>
      <c r="C7" s="20" t="s">
        <v>3</v>
      </c>
      <c r="D7" s="20" t="s">
        <v>4</v>
      </c>
      <c r="E7" s="20" t="s">
        <v>17</v>
      </c>
      <c r="F7" s="20" t="s">
        <v>18</v>
      </c>
      <c r="G7" s="20" t="s">
        <v>5</v>
      </c>
      <c r="H7" s="2"/>
      <c r="I7" s="3"/>
    </row>
    <row r="8" spans="1:9" x14ac:dyDescent="0.25">
      <c r="A8" s="17" t="s">
        <v>23</v>
      </c>
      <c r="B8" s="31">
        <v>50</v>
      </c>
      <c r="C8" s="37"/>
      <c r="D8" s="38"/>
      <c r="E8" s="39">
        <v>0</v>
      </c>
      <c r="F8" s="40">
        <v>0.03</v>
      </c>
      <c r="G8" s="18">
        <f>B8*(E8*(1+$F$8))</f>
        <v>0</v>
      </c>
      <c r="H8" s="2"/>
      <c r="I8" s="3"/>
    </row>
    <row r="9" spans="1:9" x14ac:dyDescent="0.25">
      <c r="A9" s="17" t="s">
        <v>25</v>
      </c>
      <c r="B9" s="31">
        <v>25</v>
      </c>
      <c r="C9" s="37"/>
      <c r="D9" s="38"/>
      <c r="E9" s="39">
        <v>0</v>
      </c>
      <c r="F9" s="41"/>
      <c r="G9" s="18">
        <f>B9*(E9*(1+$F$8))</f>
        <v>0</v>
      </c>
      <c r="H9" s="2"/>
      <c r="I9" s="3"/>
    </row>
    <row r="10" spans="1:9" x14ac:dyDescent="0.25">
      <c r="A10" s="4" t="s">
        <v>24</v>
      </c>
      <c r="B10" s="32">
        <v>50</v>
      </c>
      <c r="C10" s="37"/>
      <c r="D10" s="38"/>
      <c r="E10" s="39">
        <v>0</v>
      </c>
      <c r="F10" s="41"/>
      <c r="G10" s="18">
        <f t="shared" ref="G10" si="0">B10*(E10*(1+$F$8))</f>
        <v>0</v>
      </c>
      <c r="H10" s="2"/>
      <c r="I10" s="3"/>
    </row>
    <row r="11" spans="1:9" x14ac:dyDescent="0.25">
      <c r="A11" s="4" t="s">
        <v>26</v>
      </c>
      <c r="B11" s="32">
        <v>50</v>
      </c>
      <c r="C11" s="37"/>
      <c r="D11" s="38"/>
      <c r="E11" s="39">
        <v>0</v>
      </c>
      <c r="F11" s="42"/>
      <c r="G11" s="18">
        <f>B11*(E11*(1+$F$8))</f>
        <v>0</v>
      </c>
      <c r="H11" s="2"/>
      <c r="I11" s="3"/>
    </row>
    <row r="12" spans="1:9" x14ac:dyDescent="0.25">
      <c r="A12" s="4" t="s">
        <v>11</v>
      </c>
      <c r="B12" s="32">
        <v>90</v>
      </c>
      <c r="C12" s="37"/>
      <c r="D12" s="38"/>
      <c r="E12" s="39">
        <v>0</v>
      </c>
      <c r="F12" s="38">
        <v>0.03</v>
      </c>
      <c r="G12" s="18">
        <f>B12*(E12*(1+$F$12))</f>
        <v>0</v>
      </c>
      <c r="H12" s="2"/>
      <c r="I12" s="3"/>
    </row>
    <row r="13" spans="1:9" x14ac:dyDescent="0.25">
      <c r="A13" s="10" t="s">
        <v>6</v>
      </c>
      <c r="B13" s="5"/>
      <c r="C13" s="6"/>
      <c r="D13" s="6"/>
      <c r="E13" s="6"/>
      <c r="F13" s="6"/>
      <c r="G13" s="9">
        <f>SUM(G8:G12)</f>
        <v>0</v>
      </c>
      <c r="H13" s="2"/>
      <c r="I13" s="3"/>
    </row>
    <row r="15" spans="1:9" x14ac:dyDescent="0.25">
      <c r="A15" s="16" t="s">
        <v>19</v>
      </c>
    </row>
    <row r="16" spans="1:9" x14ac:dyDescent="0.25">
      <c r="A16" s="7"/>
      <c r="B16" s="7"/>
      <c r="C16"/>
      <c r="D16"/>
      <c r="E16"/>
      <c r="F16"/>
    </row>
    <row r="17" spans="1:8" ht="38.25" x14ac:dyDescent="0.25">
      <c r="A17" s="22" t="s">
        <v>20</v>
      </c>
      <c r="B17" s="23" t="s">
        <v>2</v>
      </c>
      <c r="C17" s="23" t="s">
        <v>12</v>
      </c>
      <c r="D17" s="23" t="s">
        <v>13</v>
      </c>
      <c r="E17" s="23" t="s">
        <v>14</v>
      </c>
      <c r="F17" s="23"/>
      <c r="G17" s="23" t="s">
        <v>15</v>
      </c>
    </row>
    <row r="18" spans="1:8" x14ac:dyDescent="0.25">
      <c r="A18" s="17" t="s">
        <v>23</v>
      </c>
      <c r="B18" s="31">
        <v>50</v>
      </c>
      <c r="C18" s="43">
        <v>0</v>
      </c>
      <c r="D18" s="43">
        <v>0</v>
      </c>
      <c r="E18" s="43">
        <v>0</v>
      </c>
      <c r="F18" s="33"/>
      <c r="G18" s="30">
        <f>(B18*0.4*C18)+(B18*0.3*D18)+(B18*0.3*E18)</f>
        <v>0</v>
      </c>
    </row>
    <row r="19" spans="1:8" x14ac:dyDescent="0.25">
      <c r="A19" s="17" t="s">
        <v>25</v>
      </c>
      <c r="B19" s="31">
        <v>25</v>
      </c>
      <c r="C19" s="43">
        <v>0</v>
      </c>
      <c r="D19" s="43">
        <v>0</v>
      </c>
      <c r="E19" s="43">
        <v>0</v>
      </c>
      <c r="F19" s="34"/>
      <c r="G19" s="30">
        <f>(B19*0.4*C19)+(B19*0.3*D19)+(B19*0.3*E19)</f>
        <v>0</v>
      </c>
    </row>
    <row r="20" spans="1:8" x14ac:dyDescent="0.25">
      <c r="A20" s="4" t="s">
        <v>24</v>
      </c>
      <c r="B20" s="32">
        <v>50</v>
      </c>
      <c r="C20" s="43">
        <v>0</v>
      </c>
      <c r="D20" s="43">
        <v>0</v>
      </c>
      <c r="E20" s="43">
        <v>0</v>
      </c>
      <c r="F20" s="34"/>
      <c r="G20" s="30">
        <f>(B20*0.4*C20)+(B20*0.3*D20)+(B20*0.3*E20)</f>
        <v>0</v>
      </c>
    </row>
    <row r="21" spans="1:8" x14ac:dyDescent="0.25">
      <c r="A21" s="4" t="s">
        <v>26</v>
      </c>
      <c r="B21" s="32">
        <v>50</v>
      </c>
      <c r="C21" s="43">
        <v>0</v>
      </c>
      <c r="D21" s="43">
        <v>0</v>
      </c>
      <c r="E21" s="43">
        <v>0</v>
      </c>
      <c r="F21" s="35"/>
      <c r="G21" s="30">
        <f>(B21*0.4*C21)+(B21*0.3*D21)+(B21*0.3*E21)</f>
        <v>0</v>
      </c>
    </row>
    <row r="22" spans="1:8" x14ac:dyDescent="0.25">
      <c r="A22" s="25" t="s">
        <v>6</v>
      </c>
      <c r="B22" s="26"/>
      <c r="C22" s="27"/>
      <c r="D22" s="27"/>
      <c r="E22" s="27"/>
      <c r="F22" s="27"/>
      <c r="G22" s="28">
        <f>SUM(G18:G21)</f>
        <v>0</v>
      </c>
    </row>
    <row r="23" spans="1:8" ht="15.75" thickBot="1" x14ac:dyDescent="0.3">
      <c r="A23" s="11"/>
      <c r="B23" s="11"/>
      <c r="C23" s="12"/>
      <c r="D23" s="24"/>
      <c r="E23" s="24"/>
      <c r="F23" s="24"/>
      <c r="G23"/>
    </row>
    <row r="24" spans="1:8" ht="15.75" thickBot="1" x14ac:dyDescent="0.3">
      <c r="A24" s="7"/>
      <c r="B24" s="8" t="s">
        <v>7</v>
      </c>
      <c r="C24" s="8"/>
      <c r="D24"/>
      <c r="E24"/>
      <c r="F24"/>
      <c r="G24" s="29">
        <f>G22+G13</f>
        <v>0</v>
      </c>
      <c r="H24" s="16"/>
    </row>
    <row r="25" spans="1:8" x14ac:dyDescent="0.25">
      <c r="A25" s="16"/>
      <c r="B25" s="16"/>
      <c r="C25" s="16"/>
      <c r="D25" s="16"/>
      <c r="E25" s="16"/>
      <c r="F25" s="16"/>
      <c r="G25" s="16"/>
    </row>
    <row r="26" spans="1:8" x14ac:dyDescent="0.25">
      <c r="A26" s="16" t="s">
        <v>22</v>
      </c>
      <c r="B26" s="16"/>
      <c r="C26" s="16"/>
      <c r="D26" s="16"/>
      <c r="E26" s="16"/>
      <c r="F26" s="16"/>
      <c r="G26" s="16"/>
    </row>
    <row r="27" spans="1:8" x14ac:dyDescent="0.25">
      <c r="A27" s="16"/>
      <c r="B27" s="16"/>
      <c r="C27" s="16"/>
      <c r="D27" s="16"/>
      <c r="E27" s="16"/>
      <c r="F27" s="16"/>
      <c r="G27" s="16"/>
    </row>
    <row r="28" spans="1:8" ht="54.75" customHeight="1" x14ac:dyDescent="0.25">
      <c r="A28" s="36" t="s">
        <v>21</v>
      </c>
      <c r="B28" s="36"/>
      <c r="C28" s="36"/>
      <c r="D28" s="36"/>
      <c r="E28" s="36"/>
      <c r="F28" s="36"/>
      <c r="G28" s="36"/>
    </row>
    <row r="29" spans="1:8" ht="19.149999999999999" customHeight="1" x14ac:dyDescent="0.25">
      <c r="A29" s="36"/>
      <c r="B29" s="36"/>
      <c r="C29" s="36"/>
      <c r="D29" s="36"/>
      <c r="E29" s="36"/>
      <c r="F29" s="36"/>
      <c r="G29" s="36"/>
    </row>
    <row r="30" spans="1:8" ht="21" customHeight="1" x14ac:dyDescent="0.25">
      <c r="A30" s="21" t="s">
        <v>8</v>
      </c>
      <c r="B30" s="44"/>
      <c r="C30" s="45"/>
      <c r="D30" s="45"/>
      <c r="E30" s="45"/>
      <c r="F30" s="45"/>
      <c r="G30" s="45"/>
    </row>
    <row r="31" spans="1:8" ht="57" customHeight="1" x14ac:dyDescent="0.25">
      <c r="A31" s="21" t="s">
        <v>9</v>
      </c>
      <c r="B31" s="44"/>
      <c r="C31" s="45"/>
      <c r="D31" s="45"/>
      <c r="E31" s="45"/>
      <c r="F31" s="45"/>
      <c r="G31" s="45"/>
    </row>
    <row r="32" spans="1:8" ht="21" customHeight="1" x14ac:dyDescent="0.25">
      <c r="A32" s="21" t="s">
        <v>10</v>
      </c>
      <c r="B32" s="44"/>
      <c r="C32" s="45"/>
      <c r="D32" s="45"/>
      <c r="E32" s="45"/>
      <c r="F32" s="45"/>
      <c r="G32" s="45"/>
    </row>
  </sheetData>
  <sheetProtection algorithmName="SHA-512" hashValue="D1vzGTVAo1eOaX61+OvHw1D/vUx9JW1IVEtVna0O2ZOGjHnUA6W/B/PF6k+Ku4w4r5840A5QBDZuBxnxQ/D5kA==" saltValue="L5hsMxGqeCPYO52AbvsdfQ==" spinCount="100000" sheet="1" objects="1" scenarios="1"/>
  <mergeCells count="7">
    <mergeCell ref="F8:F11"/>
    <mergeCell ref="F18:F21"/>
    <mergeCell ref="B30:G30"/>
    <mergeCell ref="B31:G31"/>
    <mergeCell ref="B32:G32"/>
    <mergeCell ref="A28:G28"/>
    <mergeCell ref="A29:G29"/>
  </mergeCells>
  <phoneticPr fontId="0" type="noConversion"/>
  <pageMargins left="0.70866141732283472" right="0.70866141732283472" top="0.74803149606299213" bottom="0.74803149606299213" header="0.31496062992125984" footer="0.31496062992125984"/>
  <pageSetup paperSize="9" scale="5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7D7F03-96BE-44FF-A6E2-43F4651DC08F}">
  <ds:schemaRefs>
    <ds:schemaRef ds:uri="http://schemas.microsoft.com/sharepoint/v3/contenttype/forms"/>
  </ds:schemaRefs>
</ds:datastoreItem>
</file>

<file path=customXml/itemProps2.xml><?xml version="1.0" encoding="utf-8"?>
<ds:datastoreItem xmlns:ds="http://schemas.openxmlformats.org/officeDocument/2006/customXml" ds:itemID="{040B8726-78AD-4DE4-956C-6C7FFC5C4067}">
  <ds:schemaRefs>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purl.org/dc/dcmitype/"/>
    <ds:schemaRef ds:uri="f936c4ce-0361-4f27-9c65-7bf274aa42cf"/>
    <ds:schemaRef ds:uri="http://schemas.microsoft.com/office/2006/documentManagement/types"/>
    <ds:schemaRef ds:uri="http://www.w3.org/XML/1998/namespace"/>
    <ds:schemaRef ds:uri="http://purl.org/dc/elements/1.1/"/>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B9E460C4-778B-4904-998B-F9D5429D5F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Calculatieblad.xlsx</dc:title>
  <dc:subject/>
  <dc:creator>dkeizers</dc:creator>
  <cp:keywords/>
  <dc:description/>
  <cp:lastModifiedBy>Joy Wijnberg | Inkada Inkoop &amp; Advies</cp:lastModifiedBy>
  <cp:revision/>
  <dcterms:created xsi:type="dcterms:W3CDTF">2011-04-27T13:02:07Z</dcterms:created>
  <dcterms:modified xsi:type="dcterms:W3CDTF">2025-05-23T11:41:51Z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