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unitedqualitybv.sharepoint.com/klanten/Docs/Lelystad/2024 gladheidbestrijding/EA Levering en onderhoud gladheidsbestrijdingsmaterieel (1319)/03. Tech bestek/"/>
    </mc:Choice>
  </mc:AlternateContent>
  <xr:revisionPtr revIDLastSave="124" documentId="8_{E950F37B-B5B8-4DB5-94BB-E629EED044BE}" xr6:coauthVersionLast="47" xr6:coauthVersionMax="47" xr10:uidLastSave="{207C1112-74FE-4394-BFAB-9D51480C1EA0}"/>
  <bookViews>
    <workbookView xWindow="-120" yWindow="-120" windowWidth="29040" windowHeight="17520" tabRatio="735" activeTab="1" xr2:uid="{ADD11DAA-78B0-4D87-B5B4-E3D4821EFE53}"/>
  </bookViews>
  <sheets>
    <sheet name="Voorblad" sheetId="35" r:id="rId1"/>
    <sheet name="Prijzenblad" sheetId="52" r:id="rId2"/>
  </sheets>
  <definedNames>
    <definedName name="_xlnm.Print_Area" localSheetId="1">Prijzenblad!$A$1:$E$69</definedName>
    <definedName name="_xlnm.Print_Area" localSheetId="0">Voorblad!$A$1:$J$28</definedName>
    <definedName name="_xlnm.Print_Titles" localSheetId="1">Prijzenblad!$1:$1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1" i="52" l="1"/>
  <c r="E14" i="52"/>
  <c r="E15" i="52" s="1"/>
  <c r="B58" i="52" s="1"/>
  <c r="E30" i="52" l="1"/>
  <c r="E19" i="52" l="1"/>
  <c r="E20" i="52" l="1"/>
  <c r="E33" i="52"/>
  <c r="E32" i="52"/>
  <c r="E31" i="52"/>
  <c r="E34" i="52" l="1"/>
  <c r="B61" i="52" s="1"/>
  <c r="E21" i="52"/>
  <c r="B59" i="52" s="1"/>
  <c r="D51" i="52" l="1"/>
  <c r="D50" i="52"/>
  <c r="D49" i="52"/>
  <c r="D48" i="52"/>
  <c r="E43" i="52"/>
  <c r="E42" i="52"/>
  <c r="E40" i="52"/>
  <c r="E39" i="52"/>
  <c r="E4" i="52"/>
  <c r="E9" i="52"/>
  <c r="E25" i="52"/>
  <c r="E26" i="52" l="1"/>
  <c r="B60" i="52" s="1"/>
  <c r="D52" i="52"/>
  <c r="B63" i="52" s="1"/>
  <c r="E44" i="52"/>
  <c r="B62" i="52" s="1"/>
  <c r="E5" i="52" l="1"/>
  <c r="B56" i="52" s="1"/>
  <c r="E10" i="52"/>
  <c r="B57" i="52" s="1"/>
  <c r="B64" i="52" l="1"/>
</calcChain>
</file>

<file path=xl/sharedStrings.xml><?xml version="1.0" encoding="utf-8"?>
<sst xmlns="http://schemas.openxmlformats.org/spreadsheetml/2006/main" count="105" uniqueCount="74">
  <si>
    <t>Totaal</t>
  </si>
  <si>
    <t>Inhoud:</t>
  </si>
  <si>
    <t>Prijsinvulformulier</t>
  </si>
  <si>
    <t>Sales</t>
  </si>
  <si>
    <t>Prijs per eenheid (A)</t>
  </si>
  <si>
    <t>Subtotalen (AxB)</t>
  </si>
  <si>
    <t>Naam inschrijver: ……………..</t>
  </si>
  <si>
    <t>Aantal (B)</t>
  </si>
  <si>
    <t xml:space="preserve">Totaalprijs </t>
  </si>
  <si>
    <t>Totaal inschrijfprijs</t>
  </si>
  <si>
    <t>Aanschafprijs</t>
  </si>
  <si>
    <t>Aanschafprijs strooier onder de voorwaarden zoals in dit bestek en eventueel door inschrijver aan te leveren aanvullingen en documentatie.</t>
  </si>
  <si>
    <t>Prijs per jaar</t>
  </si>
  <si>
    <t>Prijzenblad</t>
  </si>
  <si>
    <t>Prijs per zoutstrooier per jaar inclusief alle communicatiekosten voor strooimanagementsysteem en overdracht van routes t.b.v. automatisch strooien, gebruik software en eventuele overige bijkomende kosten.</t>
  </si>
  <si>
    <t>prijs per jaar</t>
  </si>
  <si>
    <t>Abonnementskosten strooimanagementsysteem.</t>
  </si>
  <si>
    <t>Prijzen totaal</t>
  </si>
  <si>
    <t>Aftersales</t>
  </si>
  <si>
    <t>Looptijd (jaar) (C)</t>
  </si>
  <si>
    <t>Subtotalen (AxBxC)</t>
  </si>
  <si>
    <t>Totaal (3)</t>
  </si>
  <si>
    <t>Prijs per eenheid (Y)</t>
  </si>
  <si>
    <t>Weegfactor (Z)</t>
  </si>
  <si>
    <t>Tarief per uur binnen de normale werktijden (maandag-vrijdag van 07.00 -17.00 uur)</t>
  </si>
  <si>
    <t>Tarief per uur buiten de normale werktijden (maandag-vrijdag van 17.00 - 07.00 uur en zaterdag)</t>
  </si>
  <si>
    <t>Tarief per uur op zon- en feestdagen (zon- en feestdagen van 00.00-23.59)</t>
  </si>
  <si>
    <t>Subtotalen (YxZ)</t>
  </si>
  <si>
    <t>Totaalprijs (3)</t>
  </si>
  <si>
    <t>Prijzen buiten contractuele werkzaamheden</t>
  </si>
  <si>
    <t xml:space="preserve">Alle door inschrijver verstrekte tarieven en prijzen zijn marktconform en realistisch. Indien blijkt dat er niet marktconfomr of realistisch wordt aangeboden, is opdrachtgever gerechtigd de inschrijving ongeldig te verklaren.
De genoemde aantallen zijn fictief over de gehele looptijd van het contract en er kunnen geen rechten aan worden ontleend.
De prijzen zoals ingevuld op het prijs invul formulier zijn inclusief alle kosten voortkomend uit het programma van eisen en de kwalitatieve gunningscriteria.
</t>
  </si>
  <si>
    <r>
      <t xml:space="preserve">Prijs voor de sneeuwploeg, werkbreedte </t>
    </r>
    <r>
      <rPr>
        <b/>
        <sz val="9"/>
        <rFont val="Century Gothic"/>
        <family val="2"/>
      </rPr>
      <t>1.500 mm</t>
    </r>
    <r>
      <rPr>
        <sz val="9"/>
        <rFont val="Century Gothic"/>
        <family val="2"/>
      </rPr>
      <t>, onder de voorwaarden zoals in dit bestek omschreven en eventueel door inschrijver aan te leveren aanvullingen en documentatie.</t>
    </r>
  </si>
  <si>
    <r>
      <t xml:space="preserve">Prijs voor de sneeuwploeg, werkbreedte </t>
    </r>
    <r>
      <rPr>
        <b/>
        <sz val="9"/>
        <rFont val="Century Gothic"/>
        <family val="2"/>
      </rPr>
      <t>2.400 mm</t>
    </r>
    <r>
      <rPr>
        <sz val="9"/>
        <rFont val="Century Gothic"/>
        <family val="2"/>
      </rPr>
      <t>, onder de voorwaarden zoals in dit bestek omschreven en eventueel door inschrijver aan te leveren aanvullingen en documentatie.</t>
    </r>
  </si>
  <si>
    <t>Prijs onderdeel 1, opzetstrooier groot</t>
  </si>
  <si>
    <t>Prijs onderdeel 2, aanhangwagen strooier</t>
  </si>
  <si>
    <t>Prijs voor het onderhoudscontract onder de voorwaarden zoals in dit bestek omschreven.</t>
  </si>
  <si>
    <t>Onderdeel 1 opzetstrooier groot, prijs per jaar, exclusief indexatie</t>
  </si>
  <si>
    <t>Onderdeel 2 aanhangerstrooier, prijs per jaar, exclusief indexatie</t>
  </si>
  <si>
    <t>Totaalprijs (1)</t>
  </si>
  <si>
    <t>Totaalprijs (2)</t>
  </si>
  <si>
    <t>Totaalprijs (4)</t>
  </si>
  <si>
    <t>Totaalprijs (5)</t>
  </si>
  <si>
    <t>Totaalprijs (6)</t>
  </si>
  <si>
    <t>Totaal (1)</t>
  </si>
  <si>
    <t>Totaal (2)</t>
  </si>
  <si>
    <t>Totaal (4)</t>
  </si>
  <si>
    <t>Totaal (5)</t>
  </si>
  <si>
    <t>Onderdeel 1: Opzetstrooier groot</t>
  </si>
  <si>
    <t>Onderdeel 2: Aanhangwagenstrooier 1,1 m3</t>
  </si>
  <si>
    <r>
      <t xml:space="preserve">Prijs voor de sneeuwploeg, werkbreedte </t>
    </r>
    <r>
      <rPr>
        <b/>
        <sz val="9"/>
        <rFont val="Century Gothic"/>
        <family val="2"/>
      </rPr>
      <t>2.700 mm</t>
    </r>
    <r>
      <rPr>
        <sz val="9"/>
        <rFont val="Century Gothic"/>
        <family val="2"/>
      </rPr>
      <t>, onder de voorwaarden zoals in dit bestek omschreven en eventueel door inschrijver aan te leveren aanvullingen en documentatie.</t>
    </r>
  </si>
  <si>
    <t>Voorrijkosten bij buiten contractuele werkzaamheden (inclusief kilometers)</t>
  </si>
  <si>
    <t>eenmalig</t>
  </si>
  <si>
    <t>Jaarlijkse aanpassingen aan referentieroutes.</t>
  </si>
  <si>
    <t>Totaal (6)</t>
  </si>
  <si>
    <t>Prijs onderdeel 3, opzetstrooier klein</t>
  </si>
  <si>
    <t>Prijs onderdeel 4, sneeuwploeg groot</t>
  </si>
  <si>
    <t>Prijs onderdeel 5, sneeuwploeg klein</t>
  </si>
  <si>
    <t>Prijs onderdeel 6 strooimanagement en automatisch strooien</t>
  </si>
  <si>
    <t>Prijzen onderdeel 7, onderhoudscontract</t>
  </si>
  <si>
    <t>Onderdeel 3 opzetstrooier klein, exclusief indexatie</t>
  </si>
  <si>
    <t>Totaalprijs (7)</t>
  </si>
  <si>
    <t>Opstellen 15 referentieroutes</t>
  </si>
  <si>
    <t>Onderdeel 4 sneeuwploeg groot, prijs per jaar, exclusief indexatie</t>
  </si>
  <si>
    <t>Onderdeel 5 sneeuwploeg klein, prijs per jaar, exclusief indexatie</t>
  </si>
  <si>
    <t>Totaal (7)</t>
  </si>
  <si>
    <t>Onderdeel 3: Opzetstrooier klein</t>
  </si>
  <si>
    <t>Onderdeel 4: Sneeuwploeg groot</t>
  </si>
  <si>
    <t>Onderdeel 5: Sneeuwploeg klein</t>
  </si>
  <si>
    <t>Onderdeel 6: Strooimanagement systeem</t>
  </si>
  <si>
    <t>Onderdeel 7: Onderhoud</t>
  </si>
  <si>
    <t>Totaalprijs (E-7.11)</t>
  </si>
  <si>
    <t>Totaal (E-7.11)</t>
  </si>
  <si>
    <t>Europese openbare aanbesteding 
"Levering en onderhoud
gladheidsbestrijdingsmaterieel"</t>
  </si>
  <si>
    <t>Velden in te vullen door de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</si>
</sst>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3" x14ac:knownFonts="1">
    <font>
      <sz val="10"/>
      <name val="Arial"/>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9"/>
      <color theme="0"/>
      <name val="Century Gothic"/>
      <family val="2"/>
    </font>
    <font>
      <u/>
      <sz val="10"/>
      <color indexed="30"/>
      <name val="Century Gothic"/>
      <family val="2"/>
    </font>
    <font>
      <b/>
      <sz val="14"/>
      <name val="Century Gothic"/>
      <family val="2"/>
    </font>
    <font>
      <b/>
      <sz val="9"/>
      <color indexed="9"/>
      <name val="Century Gothic"/>
      <family val="2"/>
    </font>
    <font>
      <b/>
      <sz val="9"/>
      <name val="Century Gothic"/>
      <family val="2"/>
    </font>
    <font>
      <sz val="9"/>
      <name val="Arial"/>
      <family val="2"/>
    </font>
    <font>
      <b/>
      <sz val="12"/>
      <name val="Arial"/>
      <family val="2"/>
    </font>
    <font>
      <sz val="11"/>
      <color theme="1"/>
      <name val="Calibri"/>
      <family val="2"/>
      <scheme val="minor"/>
    </font>
    <font>
      <b/>
      <sz val="12"/>
      <color theme="1"/>
      <name val="Century Gothic"/>
      <family val="2"/>
    </font>
    <font>
      <sz val="10"/>
      <name val="Arial"/>
      <family val="2"/>
    </font>
    <font>
      <sz val="10"/>
      <color rgb="FF00B050"/>
      <name val="Arial"/>
      <family val="2"/>
    </font>
    <font>
      <b/>
      <sz val="10"/>
      <color theme="1"/>
      <name val="Century Gothic"/>
      <family val="2"/>
    </font>
    <font>
      <b/>
      <sz val="20"/>
      <name val="Century Gothic"/>
      <family val="2"/>
    </font>
    <font>
      <sz val="18"/>
      <name val="Century Gothic"/>
      <family val="2"/>
    </font>
    <font>
      <sz val="10"/>
      <color rgb="FF0000FF"/>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CC"/>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758">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6"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7" fillId="0" borderId="0"/>
    <xf numFmtId="44" fontId="6"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4" fontId="37" fillId="0" borderId="0" applyFont="0" applyFill="0" applyBorder="0" applyAlignment="0" applyProtection="0"/>
  </cellStyleXfs>
  <cellXfs count="85">
    <xf numFmtId="0" fontId="0" fillId="0" borderId="0" xfId="0"/>
    <xf numFmtId="0" fontId="5" fillId="0" borderId="0" xfId="0" applyFont="1"/>
    <xf numFmtId="0" fontId="5" fillId="0" borderId="0" xfId="0" applyFont="1" applyAlignment="1">
      <alignment vertical="top"/>
    </xf>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5" fillId="0" borderId="15" xfId="0" applyFont="1" applyBorder="1" applyAlignment="1">
      <alignment vertical="top"/>
    </xf>
    <xf numFmtId="0" fontId="5" fillId="0" borderId="16" xfId="0" applyFont="1" applyBorder="1" applyAlignment="1">
      <alignment vertical="top"/>
    </xf>
    <xf numFmtId="0" fontId="5" fillId="0" borderId="17" xfId="0" applyFont="1" applyBorder="1"/>
    <xf numFmtId="0" fontId="5" fillId="0" borderId="18" xfId="0" applyFont="1" applyBorder="1"/>
    <xf numFmtId="0" fontId="5" fillId="0" borderId="19" xfId="0" applyFont="1" applyBorder="1"/>
    <xf numFmtId="0" fontId="7" fillId="0" borderId="0" xfId="0" applyFont="1" applyAlignment="1">
      <alignment vertical="top"/>
    </xf>
    <xf numFmtId="0" fontId="39" fillId="0" borderId="0" xfId="543" applyFont="1" applyAlignment="1">
      <alignment horizontal="left" vertical="top" wrapText="1"/>
    </xf>
    <xf numFmtId="0" fontId="29" fillId="0" borderId="0" xfId="543" applyFont="1"/>
    <xf numFmtId="0" fontId="5" fillId="0" borderId="0" xfId="543" applyFont="1"/>
    <xf numFmtId="0" fontId="41" fillId="0" borderId="0" xfId="0" applyFont="1" applyAlignment="1">
      <alignment vertical="center"/>
    </xf>
    <xf numFmtId="0" fontId="40" fillId="0" borderId="15" xfId="543" applyFont="1" applyBorder="1" applyAlignment="1">
      <alignment horizontal="center" wrapText="1"/>
    </xf>
    <xf numFmtId="0" fontId="40" fillId="0" borderId="0" xfId="543" applyFont="1" applyAlignment="1">
      <alignment horizontal="center"/>
    </xf>
    <xf numFmtId="0" fontId="40" fillId="0" borderId="16" xfId="543" applyFont="1" applyBorder="1" applyAlignment="1">
      <alignment horizontal="center"/>
    </xf>
    <xf numFmtId="0" fontId="39" fillId="0" borderId="0" xfId="543" applyFont="1" applyAlignment="1">
      <alignment horizontal="left" vertical="top" wrapText="1"/>
    </xf>
    <xf numFmtId="0" fontId="30" fillId="0" borderId="10" xfId="0" applyFont="1" applyBorder="1" applyAlignment="1" applyProtection="1">
      <alignment vertical="center" wrapText="1"/>
    </xf>
    <xf numFmtId="0" fontId="0" fillId="0" borderId="0" xfId="0" applyProtection="1"/>
    <xf numFmtId="0" fontId="36" fillId="26" borderId="24" xfId="0" applyFont="1" applyFill="1" applyBorder="1" applyAlignment="1" applyProtection="1">
      <alignment horizontal="left" vertical="center" wrapText="1"/>
    </xf>
    <xf numFmtId="0" fontId="36" fillId="26" borderId="11" xfId="0" applyFont="1" applyFill="1" applyBorder="1" applyAlignment="1" applyProtection="1">
      <alignment horizontal="left" vertical="center" wrapText="1"/>
    </xf>
    <xf numFmtId="0" fontId="4" fillId="24" borderId="10" xfId="0" applyFont="1" applyFill="1" applyBorder="1" applyAlignment="1" applyProtection="1">
      <alignment vertical="center" wrapText="1"/>
    </xf>
    <xf numFmtId="0" fontId="4" fillId="24" borderId="10" xfId="0" applyFont="1" applyFill="1" applyBorder="1" applyAlignment="1" applyProtection="1">
      <alignment horizontal="center" vertical="center" wrapText="1"/>
    </xf>
    <xf numFmtId="0" fontId="4" fillId="24" borderId="10" xfId="0" applyFont="1" applyFill="1" applyBorder="1" applyAlignment="1" applyProtection="1">
      <alignment horizontal="center" vertical="center" wrapText="1"/>
    </xf>
    <xf numFmtId="0" fontId="6" fillId="0" borderId="0" xfId="0" applyFont="1" applyProtection="1"/>
    <xf numFmtId="0" fontId="7" fillId="0" borderId="10" xfId="0" applyFont="1" applyBorder="1" applyAlignment="1" applyProtection="1">
      <alignment vertical="center" wrapText="1"/>
    </xf>
    <xf numFmtId="44" fontId="7" fillId="0" borderId="10" xfId="757" applyFont="1" applyBorder="1" applyAlignment="1" applyProtection="1">
      <alignment vertical="center" wrapText="1"/>
    </xf>
    <xf numFmtId="0" fontId="7" fillId="0" borderId="10" xfId="0" applyFont="1" applyBorder="1" applyAlignment="1" applyProtection="1">
      <alignment horizontal="center" vertical="center" wrapText="1"/>
    </xf>
    <xf numFmtId="44" fontId="7" fillId="0" borderId="10" xfId="0" applyNumberFormat="1" applyFont="1" applyBorder="1" applyAlignment="1" applyProtection="1">
      <alignment vertical="center" wrapText="1"/>
    </xf>
    <xf numFmtId="0" fontId="7" fillId="0" borderId="0" xfId="0" applyFont="1" applyAlignment="1" applyProtection="1">
      <alignment vertical="center" wrapText="1"/>
    </xf>
    <xf numFmtId="0" fontId="32" fillId="27" borderId="20" xfId="0" applyFont="1" applyFill="1" applyBorder="1" applyAlignment="1" applyProtection="1">
      <alignment horizontal="right" vertical="center" wrapText="1"/>
    </xf>
    <xf numFmtId="44" fontId="7" fillId="27" borderId="21" xfId="757" applyFont="1" applyFill="1" applyBorder="1" applyAlignment="1" applyProtection="1">
      <alignment vertical="center" wrapText="1"/>
    </xf>
    <xf numFmtId="0" fontId="32" fillId="0" borderId="0" xfId="0" applyFont="1" applyAlignment="1" applyProtection="1">
      <alignment horizontal="center" vertical="center" wrapText="1"/>
    </xf>
    <xf numFmtId="0" fontId="33" fillId="0" borderId="0" xfId="0" applyFont="1" applyAlignment="1" applyProtection="1">
      <alignment vertical="center" wrapText="1"/>
    </xf>
    <xf numFmtId="0" fontId="9" fillId="26" borderId="10" xfId="0" applyFont="1" applyFill="1" applyBorder="1" applyAlignment="1" applyProtection="1">
      <alignment horizontal="left" vertical="center" wrapText="1"/>
    </xf>
    <xf numFmtId="44" fontId="7" fillId="27" borderId="21" xfId="0" applyNumberFormat="1" applyFont="1" applyFill="1" applyBorder="1" applyAlignment="1" applyProtection="1">
      <alignment vertical="center" wrapText="1"/>
    </xf>
    <xf numFmtId="0" fontId="1" fillId="0" borderId="10" xfId="0" applyFont="1" applyBorder="1" applyAlignment="1" applyProtection="1">
      <alignment vertical="center" wrapText="1"/>
    </xf>
    <xf numFmtId="44" fontId="7" fillId="0" borderId="10" xfId="744" applyFont="1" applyBorder="1" applyAlignment="1" applyProtection="1">
      <alignment horizontal="center" vertical="center" wrapText="1"/>
    </xf>
    <xf numFmtId="0" fontId="2" fillId="0" borderId="10" xfId="0" applyFont="1" applyBorder="1" applyAlignment="1" applyProtection="1">
      <alignment vertical="center" wrapText="1"/>
    </xf>
    <xf numFmtId="0" fontId="3" fillId="0" borderId="10" xfId="0" applyFont="1" applyBorder="1" applyAlignment="1" applyProtection="1">
      <alignment vertical="center" wrapText="1"/>
    </xf>
    <xf numFmtId="0" fontId="9" fillId="26" borderId="20" xfId="0" applyFont="1" applyFill="1" applyBorder="1" applyAlignment="1" applyProtection="1">
      <alignment horizontal="left" vertical="center" wrapText="1"/>
    </xf>
    <xf numFmtId="0" fontId="9" fillId="26" borderId="27" xfId="0" applyFont="1" applyFill="1" applyBorder="1" applyAlignment="1" applyProtection="1">
      <alignment horizontal="left" vertical="center" wrapText="1"/>
    </xf>
    <xf numFmtId="0" fontId="9" fillId="26" borderId="21" xfId="0" applyFont="1" applyFill="1" applyBorder="1" applyAlignment="1" applyProtection="1">
      <alignment horizontal="left" vertical="center" wrapText="1"/>
    </xf>
    <xf numFmtId="0" fontId="7" fillId="0" borderId="25" xfId="0" applyFont="1" applyBorder="1" applyAlignment="1" applyProtection="1">
      <alignment horizontal="left" vertical="center" wrapText="1"/>
    </xf>
    <xf numFmtId="0" fontId="7" fillId="0" borderId="0" xfId="0" applyFont="1" applyAlignment="1" applyProtection="1">
      <alignment horizontal="left" vertical="center" wrapText="1"/>
    </xf>
    <xf numFmtId="0" fontId="7" fillId="0" borderId="28" xfId="0" applyFont="1" applyBorder="1" applyAlignment="1" applyProtection="1">
      <alignment horizontal="left" vertical="center" wrapText="1"/>
    </xf>
    <xf numFmtId="0" fontId="38" fillId="0" borderId="0" xfId="0" applyFont="1" applyAlignment="1" applyProtection="1">
      <alignment wrapText="1"/>
    </xf>
    <xf numFmtId="0" fontId="7" fillId="0" borderId="23" xfId="0" applyFont="1" applyBorder="1" applyAlignment="1" applyProtection="1">
      <alignment vertical="center" wrapText="1"/>
    </xf>
    <xf numFmtId="0" fontId="7" fillId="0" borderId="23"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164" fontId="7" fillId="0" borderId="23" xfId="738" applyFont="1" applyBorder="1" applyAlignment="1" applyProtection="1">
      <alignment vertical="center" wrapText="1"/>
    </xf>
    <xf numFmtId="0" fontId="7" fillId="0" borderId="20" xfId="0" applyFont="1" applyBorder="1" applyAlignment="1" applyProtection="1">
      <alignment horizontal="center" vertical="center" wrapText="1"/>
    </xf>
    <xf numFmtId="0" fontId="32" fillId="27" borderId="20" xfId="0" applyFont="1" applyFill="1" applyBorder="1" applyAlignment="1" applyProtection="1">
      <alignment horizontal="center" vertical="center" wrapText="1"/>
    </xf>
    <xf numFmtId="0" fontId="32" fillId="27" borderId="27" xfId="0" applyFont="1" applyFill="1" applyBorder="1" applyAlignment="1" applyProtection="1">
      <alignment horizontal="center" vertical="center" wrapText="1"/>
    </xf>
    <xf numFmtId="164" fontId="7" fillId="27" borderId="21" xfId="738" applyFont="1" applyFill="1" applyBorder="1" applyAlignment="1" applyProtection="1">
      <alignment vertical="center" wrapText="1"/>
    </xf>
    <xf numFmtId="0" fontId="42" fillId="0" borderId="0" xfId="0" applyFont="1" applyAlignment="1" applyProtection="1">
      <alignment wrapText="1"/>
    </xf>
    <xf numFmtId="0" fontId="7" fillId="0" borderId="10" xfId="552" applyFont="1" applyBorder="1" applyAlignment="1" applyProtection="1">
      <alignment vertical="center"/>
    </xf>
    <xf numFmtId="1" fontId="7" fillId="0" borderId="10" xfId="742" applyNumberFormat="1" applyFont="1" applyFill="1" applyBorder="1" applyAlignment="1" applyProtection="1">
      <alignment horizontal="center" vertical="center"/>
    </xf>
    <xf numFmtId="164" fontId="7" fillId="0" borderId="10" xfId="738" applyFont="1" applyFill="1" applyBorder="1" applyAlignment="1" applyProtection="1">
      <alignment horizontal="center" vertical="center"/>
    </xf>
    <xf numFmtId="0" fontId="6"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vertical="center" wrapText="1"/>
    </xf>
    <xf numFmtId="0" fontId="7" fillId="0" borderId="10" xfId="552" applyFont="1" applyBorder="1" applyProtection="1"/>
    <xf numFmtId="1" fontId="7" fillId="0" borderId="10" xfId="742" applyNumberFormat="1" applyFont="1" applyFill="1" applyBorder="1" applyAlignment="1" applyProtection="1">
      <alignment horizontal="center"/>
    </xf>
    <xf numFmtId="164" fontId="7" fillId="0" borderId="10" xfId="738" applyFont="1" applyFill="1" applyBorder="1" applyAlignment="1" applyProtection="1">
      <alignment horizontal="center"/>
    </xf>
    <xf numFmtId="0" fontId="32" fillId="27" borderId="26" xfId="0" applyFont="1" applyFill="1" applyBorder="1" applyAlignment="1" applyProtection="1">
      <alignment horizontal="center" vertical="center" wrapText="1"/>
    </xf>
    <xf numFmtId="164" fontId="7" fillId="27" borderId="29" xfId="738" applyFont="1" applyFill="1" applyBorder="1" applyAlignment="1" applyProtection="1">
      <alignment vertical="center" wrapText="1"/>
    </xf>
    <xf numFmtId="0" fontId="34" fillId="26" borderId="20" xfId="0" applyFont="1" applyFill="1" applyBorder="1" applyAlignment="1" applyProtection="1">
      <alignment horizontal="left" vertical="center" wrapText="1"/>
    </xf>
    <xf numFmtId="0" fontId="34" fillId="26" borderId="21" xfId="0" applyFont="1" applyFill="1" applyBorder="1" applyAlignment="1" applyProtection="1">
      <alignment horizontal="left" vertical="center" wrapText="1"/>
    </xf>
    <xf numFmtId="0" fontId="7" fillId="0" borderId="0" xfId="0" applyFont="1" applyAlignment="1" applyProtection="1">
      <alignment horizontal="center" vertical="center" wrapText="1"/>
    </xf>
    <xf numFmtId="0" fontId="31" fillId="24" borderId="10" xfId="0" applyFont="1" applyFill="1" applyBorder="1" applyAlignment="1" applyProtection="1">
      <alignment vertical="center" wrapText="1"/>
    </xf>
    <xf numFmtId="0" fontId="31" fillId="24" borderId="10" xfId="0" applyFont="1" applyFill="1" applyBorder="1" applyAlignment="1" applyProtection="1">
      <alignment horizontal="center" vertical="center" wrapText="1"/>
    </xf>
    <xf numFmtId="44" fontId="7" fillId="27" borderId="10" xfId="0" applyNumberFormat="1" applyFont="1" applyFill="1" applyBorder="1" applyAlignment="1" applyProtection="1">
      <alignment vertical="center" wrapText="1"/>
    </xf>
    <xf numFmtId="0" fontId="32" fillId="0" borderId="22" xfId="0" applyFont="1" applyBorder="1" applyAlignment="1" applyProtection="1">
      <alignment horizontal="right" vertical="center" wrapText="1"/>
    </xf>
    <xf numFmtId="44" fontId="7" fillId="28" borderId="10" xfId="0" applyNumberFormat="1" applyFont="1" applyFill="1" applyBorder="1" applyAlignment="1" applyProtection="1">
      <alignment vertical="center" wrapText="1"/>
    </xf>
    <xf numFmtId="0" fontId="9" fillId="29" borderId="10" xfId="0" applyFont="1" applyFill="1" applyBorder="1" applyAlignment="1" applyProtection="1">
      <alignment horizontal="center" wrapText="1"/>
    </xf>
    <xf numFmtId="0" fontId="28" fillId="25" borderId="0" xfId="543" applyFont="1" applyFill="1" applyAlignment="1" applyProtection="1">
      <alignment horizontal="left" vertical="center" wrapText="1"/>
    </xf>
    <xf numFmtId="0" fontId="30" fillId="29" borderId="10" xfId="0" applyFont="1" applyFill="1" applyBorder="1" applyAlignment="1" applyProtection="1">
      <alignment horizontal="left" wrapText="1"/>
      <protection locked="0"/>
    </xf>
    <xf numFmtId="44" fontId="7" fillId="29" borderId="10" xfId="757" applyFont="1" applyFill="1" applyBorder="1" applyAlignment="1" applyProtection="1">
      <alignment horizontal="left" vertical="center"/>
      <protection locked="0"/>
    </xf>
    <xf numFmtId="44" fontId="7" fillId="29" borderId="10" xfId="744" applyFont="1" applyFill="1" applyBorder="1" applyAlignment="1" applyProtection="1">
      <alignment horizontal="left" vertical="center"/>
      <protection locked="0"/>
    </xf>
  </cellXfs>
  <cellStyles count="75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xfId="757" builtinId="4"/>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154306</xdr:colOff>
      <xdr:row>1</xdr:row>
      <xdr:rowOff>627787</xdr:rowOff>
    </xdr:from>
    <xdr:to>
      <xdr:col>8</xdr:col>
      <xdr:colOff>592455</xdr:colOff>
      <xdr:row>3</xdr:row>
      <xdr:rowOff>207240</xdr:rowOff>
    </xdr:to>
    <xdr:pic>
      <xdr:nvPicPr>
        <xdr:cNvPr id="2" name="Afbeelding 1">
          <a:extLst>
            <a:ext uri="{FF2B5EF4-FFF2-40B4-BE49-F238E27FC236}">
              <a16:creationId xmlns:a16="http://schemas.microsoft.com/office/drawing/2014/main" id="{11EC8349-A44B-1CDC-8837-865D3CA042DC}"/>
            </a:ext>
          </a:extLst>
        </xdr:cNvPr>
        <xdr:cNvPicPr>
          <a:picLocks noChangeAspect="1"/>
        </xdr:cNvPicPr>
      </xdr:nvPicPr>
      <xdr:blipFill>
        <a:blip xmlns:r="http://schemas.openxmlformats.org/officeDocument/2006/relationships" r:embed="rId1"/>
        <a:stretch>
          <a:fillRect/>
        </a:stretch>
      </xdr:blipFill>
      <xdr:spPr>
        <a:xfrm>
          <a:off x="401956" y="1027837"/>
          <a:ext cx="5806439" cy="23417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7"/>
  <sheetViews>
    <sheetView zoomScaleNormal="100" workbookViewId="0">
      <selection activeCell="E25" sqref="E25"/>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108.75" customHeight="1" x14ac:dyDescent="0.25">
      <c r="B3" s="6"/>
      <c r="E3" s="17"/>
      <c r="I3" s="7"/>
    </row>
    <row r="4" spans="2:9" ht="108.75" customHeight="1" x14ac:dyDescent="0.25">
      <c r="B4" s="6"/>
      <c r="I4" s="7"/>
    </row>
    <row r="5" spans="2:9" ht="40.5" customHeight="1" x14ac:dyDescent="0.25">
      <c r="B5" s="6"/>
      <c r="I5" s="7"/>
    </row>
    <row r="6" spans="2:9" ht="73.5" customHeight="1" x14ac:dyDescent="0.35">
      <c r="B6" s="18" t="s">
        <v>72</v>
      </c>
      <c r="C6" s="19"/>
      <c r="D6" s="19"/>
      <c r="E6" s="19"/>
      <c r="F6" s="19"/>
      <c r="G6" s="19"/>
      <c r="H6" s="19"/>
      <c r="I6" s="20"/>
    </row>
    <row r="7" spans="2:9" x14ac:dyDescent="0.25">
      <c r="B7" s="6"/>
      <c r="I7" s="7"/>
    </row>
    <row r="8" spans="2:9" ht="14.25" x14ac:dyDescent="0.25">
      <c r="B8" s="8"/>
      <c r="C8" s="2"/>
      <c r="D8" s="13"/>
      <c r="E8" s="13"/>
      <c r="F8" s="13"/>
      <c r="G8" s="13"/>
      <c r="H8" s="13"/>
      <c r="I8" s="9"/>
    </row>
    <row r="9" spans="2:9" ht="22.5" customHeight="1" x14ac:dyDescent="0.25">
      <c r="B9" s="8"/>
      <c r="C9" s="2"/>
      <c r="D9" s="13"/>
      <c r="E9" s="13"/>
      <c r="F9" s="13"/>
      <c r="G9" s="13"/>
      <c r="H9" s="13"/>
      <c r="I9" s="9"/>
    </row>
    <row r="10" spans="2:9" ht="22.5" customHeight="1" x14ac:dyDescent="0.25">
      <c r="B10" s="8"/>
      <c r="C10" s="2"/>
      <c r="D10" s="13"/>
      <c r="E10" s="13"/>
      <c r="F10" s="13"/>
      <c r="G10" s="13"/>
      <c r="H10" s="13"/>
      <c r="I10" s="9"/>
    </row>
    <row r="11" spans="2:9" ht="25.15" customHeight="1" x14ac:dyDescent="0.25">
      <c r="B11" s="8"/>
      <c r="D11" s="21" t="s">
        <v>47</v>
      </c>
      <c r="E11" s="21"/>
      <c r="F11" s="21"/>
      <c r="G11" s="21"/>
      <c r="H11" s="13"/>
      <c r="I11" s="9"/>
    </row>
    <row r="12" spans="2:9" ht="25.15" customHeight="1" x14ac:dyDescent="0.25">
      <c r="B12" s="8"/>
      <c r="D12" s="21" t="s">
        <v>48</v>
      </c>
      <c r="E12" s="21"/>
      <c r="F12" s="21"/>
      <c r="G12" s="21"/>
      <c r="H12" s="13"/>
      <c r="I12" s="9"/>
    </row>
    <row r="13" spans="2:9" ht="25.15" customHeight="1" x14ac:dyDescent="0.25">
      <c r="B13" s="8"/>
      <c r="D13" s="21" t="s">
        <v>65</v>
      </c>
      <c r="E13" s="21"/>
      <c r="F13" s="21"/>
      <c r="G13" s="21"/>
      <c r="H13" s="13"/>
      <c r="I13" s="9"/>
    </row>
    <row r="14" spans="2:9" ht="25.15" customHeight="1" x14ac:dyDescent="0.25">
      <c r="B14" s="8"/>
      <c r="D14" s="21" t="s">
        <v>66</v>
      </c>
      <c r="E14" s="21"/>
      <c r="F14" s="21"/>
      <c r="G14" s="21"/>
      <c r="H14" s="13"/>
      <c r="I14" s="9"/>
    </row>
    <row r="15" spans="2:9" ht="25.15" customHeight="1" x14ac:dyDescent="0.25">
      <c r="B15" s="8"/>
      <c r="D15" s="21" t="s">
        <v>67</v>
      </c>
      <c r="E15" s="21"/>
      <c r="F15" s="21"/>
      <c r="G15" s="21"/>
      <c r="H15" s="13"/>
      <c r="I15" s="9"/>
    </row>
    <row r="16" spans="2:9" ht="25.15" customHeight="1" x14ac:dyDescent="0.25">
      <c r="B16" s="8"/>
      <c r="D16" s="21" t="s">
        <v>68</v>
      </c>
      <c r="E16" s="21"/>
      <c r="F16" s="21"/>
      <c r="G16" s="21"/>
      <c r="H16" s="13"/>
      <c r="I16" s="9"/>
    </row>
    <row r="17" spans="2:9" ht="25.15" customHeight="1" x14ac:dyDescent="0.25">
      <c r="B17" s="8"/>
      <c r="D17" s="21" t="s">
        <v>69</v>
      </c>
      <c r="E17" s="21"/>
      <c r="F17" s="21"/>
      <c r="G17" s="21"/>
      <c r="H17" s="13"/>
      <c r="I17" s="9"/>
    </row>
    <row r="18" spans="2:9" ht="25.15" customHeight="1" x14ac:dyDescent="0.25">
      <c r="B18" s="8"/>
      <c r="D18" s="14"/>
      <c r="E18" s="21"/>
      <c r="F18" s="21"/>
      <c r="G18" s="21"/>
      <c r="H18" s="13"/>
      <c r="I18" s="9"/>
    </row>
    <row r="19" spans="2:9" ht="25.15" customHeight="1" x14ac:dyDescent="0.25">
      <c r="B19" s="8"/>
      <c r="D19" s="15" t="s">
        <v>1</v>
      </c>
      <c r="E19" s="21"/>
      <c r="F19" s="21"/>
      <c r="G19" s="21"/>
      <c r="H19" s="13"/>
      <c r="I19" s="9"/>
    </row>
    <row r="20" spans="2:9" ht="29.25" customHeight="1" x14ac:dyDescent="0.25">
      <c r="B20" s="8"/>
      <c r="D20" s="16" t="s">
        <v>13</v>
      </c>
      <c r="E20" s="16"/>
      <c r="F20" s="16"/>
      <c r="G20" s="16"/>
      <c r="H20" s="13"/>
      <c r="I20" s="9"/>
    </row>
    <row r="21" spans="2:9" ht="29.25" customHeight="1" x14ac:dyDescent="0.25">
      <c r="B21" s="8"/>
      <c r="D21" s="14"/>
      <c r="E21" s="14"/>
      <c r="F21" s="14"/>
      <c r="G21" s="14"/>
      <c r="H21" s="13"/>
      <c r="I21" s="9"/>
    </row>
    <row r="22" spans="2:9" ht="29.25" customHeight="1" x14ac:dyDescent="0.25">
      <c r="B22" s="8"/>
      <c r="D22" s="15"/>
      <c r="E22" s="14"/>
      <c r="F22" s="14"/>
      <c r="G22" s="14"/>
      <c r="H22" s="13"/>
      <c r="I22" s="9"/>
    </row>
    <row r="23" spans="2:9" ht="29.25" customHeight="1" x14ac:dyDescent="0.25">
      <c r="B23" s="8"/>
      <c r="D23" s="16"/>
      <c r="E23" s="13"/>
      <c r="F23" s="13"/>
      <c r="G23" s="13"/>
      <c r="H23" s="13"/>
      <c r="I23" s="9"/>
    </row>
    <row r="24" spans="2:9" ht="29.25" customHeight="1" x14ac:dyDescent="0.25">
      <c r="B24" s="8"/>
      <c r="D24" s="16"/>
      <c r="E24" s="13"/>
      <c r="F24" s="13"/>
      <c r="G24" s="13"/>
      <c r="H24" s="13"/>
      <c r="I24" s="9"/>
    </row>
    <row r="25" spans="2:9" ht="29.25" customHeight="1" x14ac:dyDescent="0.25">
      <c r="B25" s="8"/>
      <c r="D25" s="16"/>
      <c r="E25" s="13"/>
      <c r="F25" s="13"/>
      <c r="G25" s="13"/>
      <c r="H25" s="13"/>
      <c r="I25" s="9"/>
    </row>
    <row r="26" spans="2:9" ht="29.25" customHeight="1" x14ac:dyDescent="0.25">
      <c r="B26" s="8"/>
      <c r="D26" s="16"/>
      <c r="E26" s="13"/>
      <c r="F26" s="13"/>
      <c r="G26" s="13"/>
      <c r="H26" s="13"/>
      <c r="I26" s="9"/>
    </row>
    <row r="27" spans="2:9" ht="21.75" customHeight="1" x14ac:dyDescent="0.25">
      <c r="B27" s="10"/>
      <c r="C27" s="11"/>
      <c r="D27" s="11"/>
      <c r="E27" s="11"/>
      <c r="F27" s="11"/>
      <c r="G27" s="11"/>
      <c r="H27" s="11"/>
      <c r="I27" s="12"/>
    </row>
  </sheetData>
  <mergeCells count="10">
    <mergeCell ref="D15:G15"/>
    <mergeCell ref="D16:G16"/>
    <mergeCell ref="D17:G17"/>
    <mergeCell ref="E18:G18"/>
    <mergeCell ref="E19:G19"/>
    <mergeCell ref="B6:I6"/>
    <mergeCell ref="D11:G11"/>
    <mergeCell ref="D12:G12"/>
    <mergeCell ref="D13:G13"/>
    <mergeCell ref="D14:G14"/>
  </mergeCells>
  <phoneticPr fontId="8" type="noConversion"/>
  <printOptions horizontalCentered="1"/>
  <pageMargins left="0.70866141732283472" right="0.70866141732283472" top="0.47244094488188981" bottom="0.43307086614173229"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69"/>
  <sheetViews>
    <sheetView tabSelected="1" zoomScale="110" zoomScaleNormal="110" workbookViewId="0">
      <selection activeCell="D4" sqref="D4"/>
    </sheetView>
  </sheetViews>
  <sheetFormatPr defaultRowHeight="12.75" x14ac:dyDescent="0.2"/>
  <cols>
    <col min="1" max="1" width="80.7109375" style="23" customWidth="1"/>
    <col min="2" max="2" width="15.140625" style="23" customWidth="1"/>
    <col min="3" max="3" width="21.140625" style="23" customWidth="1"/>
    <col min="4" max="4" width="25.7109375" style="23" customWidth="1"/>
    <col min="5" max="5" width="21.85546875" style="23" customWidth="1"/>
    <col min="6" max="6" width="14.140625" style="23" customWidth="1"/>
    <col min="7" max="7" width="27.28515625" style="23" customWidth="1"/>
    <col min="8" max="16384" width="9.140625" style="23"/>
  </cols>
  <sheetData>
    <row r="1" spans="1:6" ht="18" customHeight="1" x14ac:dyDescent="0.25">
      <c r="A1" s="22" t="s">
        <v>2</v>
      </c>
      <c r="B1" s="82" t="s">
        <v>6</v>
      </c>
      <c r="C1" s="82"/>
      <c r="D1" s="82"/>
      <c r="E1" s="82"/>
    </row>
    <row r="2" spans="1:6" ht="15" customHeight="1" x14ac:dyDescent="0.2">
      <c r="A2" s="24" t="s">
        <v>33</v>
      </c>
      <c r="B2" s="25"/>
      <c r="C2" s="25"/>
      <c r="D2" s="25"/>
      <c r="E2" s="25"/>
    </row>
    <row r="3" spans="1:6" s="29" customFormat="1" x14ac:dyDescent="0.2">
      <c r="A3" s="26" t="s">
        <v>3</v>
      </c>
      <c r="B3" s="27" t="s">
        <v>4</v>
      </c>
      <c r="C3" s="27"/>
      <c r="D3" s="28" t="s">
        <v>7</v>
      </c>
      <c r="E3" s="28" t="s">
        <v>5</v>
      </c>
      <c r="F3" s="23"/>
    </row>
    <row r="4" spans="1:6" ht="28.5" x14ac:dyDescent="0.2">
      <c r="A4" s="30" t="s">
        <v>11</v>
      </c>
      <c r="B4" s="31" t="s">
        <v>10</v>
      </c>
      <c r="C4" s="83">
        <v>0</v>
      </c>
      <c r="D4" s="32">
        <v>6</v>
      </c>
      <c r="E4" s="33">
        <f>D4*C4</f>
        <v>0</v>
      </c>
    </row>
    <row r="5" spans="1:6" ht="14.25" x14ac:dyDescent="0.2">
      <c r="A5" s="34"/>
      <c r="B5" s="34"/>
      <c r="D5" s="35" t="s">
        <v>43</v>
      </c>
      <c r="E5" s="36">
        <f>E4</f>
        <v>0</v>
      </c>
    </row>
    <row r="6" spans="1:6" ht="14.25" x14ac:dyDescent="0.2">
      <c r="A6" s="34"/>
      <c r="B6" s="34"/>
      <c r="C6" s="37"/>
      <c r="D6" s="38"/>
    </row>
    <row r="7" spans="1:6" ht="15" customHeight="1" x14ac:dyDescent="0.2">
      <c r="A7" s="39" t="s">
        <v>34</v>
      </c>
      <c r="B7" s="39"/>
      <c r="C7" s="39"/>
      <c r="D7" s="39"/>
      <c r="E7" s="39"/>
    </row>
    <row r="8" spans="1:6" s="29" customFormat="1" x14ac:dyDescent="0.2">
      <c r="A8" s="26" t="s">
        <v>3</v>
      </c>
      <c r="B8" s="27" t="s">
        <v>4</v>
      </c>
      <c r="C8" s="27"/>
      <c r="D8" s="28" t="s">
        <v>7</v>
      </c>
      <c r="E8" s="28" t="s">
        <v>5</v>
      </c>
      <c r="F8" s="23"/>
    </row>
    <row r="9" spans="1:6" ht="28.5" x14ac:dyDescent="0.2">
      <c r="A9" s="30" t="s">
        <v>11</v>
      </c>
      <c r="B9" s="31" t="s">
        <v>10</v>
      </c>
      <c r="C9" s="83">
        <v>0</v>
      </c>
      <c r="D9" s="32">
        <v>6</v>
      </c>
      <c r="E9" s="33">
        <f>D9*C9</f>
        <v>0</v>
      </c>
    </row>
    <row r="10" spans="1:6" ht="14.25" x14ac:dyDescent="0.2">
      <c r="A10" s="34"/>
      <c r="B10" s="34"/>
      <c r="D10" s="35" t="s">
        <v>44</v>
      </c>
      <c r="E10" s="40">
        <f>E9</f>
        <v>0</v>
      </c>
    </row>
    <row r="11" spans="1:6" ht="14.25" x14ac:dyDescent="0.2">
      <c r="A11" s="34"/>
      <c r="B11" s="34"/>
      <c r="C11" s="37"/>
      <c r="D11" s="38"/>
    </row>
    <row r="12" spans="1:6" ht="15" customHeight="1" x14ac:dyDescent="0.2">
      <c r="A12" s="39" t="s">
        <v>54</v>
      </c>
      <c r="B12" s="39"/>
      <c r="C12" s="39"/>
      <c r="D12" s="39"/>
      <c r="E12" s="39"/>
    </row>
    <row r="13" spans="1:6" s="29" customFormat="1" x14ac:dyDescent="0.2">
      <c r="A13" s="26" t="s">
        <v>3</v>
      </c>
      <c r="B13" s="27" t="s">
        <v>4</v>
      </c>
      <c r="C13" s="27"/>
      <c r="D13" s="28" t="s">
        <v>7</v>
      </c>
      <c r="E13" s="28" t="s">
        <v>5</v>
      </c>
      <c r="F13" s="23"/>
    </row>
    <row r="14" spans="1:6" ht="28.5" x14ac:dyDescent="0.2">
      <c r="A14" s="30" t="s">
        <v>11</v>
      </c>
      <c r="B14" s="31" t="s">
        <v>10</v>
      </c>
      <c r="C14" s="83">
        <v>0</v>
      </c>
      <c r="D14" s="32">
        <v>1</v>
      </c>
      <c r="E14" s="33">
        <f>D14*C14</f>
        <v>0</v>
      </c>
    </row>
    <row r="15" spans="1:6" ht="14.25" x14ac:dyDescent="0.2">
      <c r="A15" s="34"/>
      <c r="B15" s="34"/>
      <c r="D15" s="35" t="s">
        <v>21</v>
      </c>
      <c r="E15" s="40">
        <f>E14</f>
        <v>0</v>
      </c>
    </row>
    <row r="16" spans="1:6" ht="14.25" x14ac:dyDescent="0.2">
      <c r="A16" s="34"/>
      <c r="B16" s="34"/>
      <c r="C16" s="37"/>
      <c r="D16" s="38"/>
    </row>
    <row r="17" spans="1:8" ht="15" x14ac:dyDescent="0.2">
      <c r="A17" s="39" t="s">
        <v>55</v>
      </c>
      <c r="B17" s="39"/>
      <c r="C17" s="39"/>
      <c r="D17" s="39"/>
      <c r="E17" s="39"/>
    </row>
    <row r="18" spans="1:8" s="29" customFormat="1" x14ac:dyDescent="0.2">
      <c r="A18" s="26" t="s">
        <v>3</v>
      </c>
      <c r="B18" s="27" t="s">
        <v>4</v>
      </c>
      <c r="C18" s="27"/>
      <c r="D18" s="28" t="s">
        <v>7</v>
      </c>
      <c r="E18" s="28" t="s">
        <v>5</v>
      </c>
      <c r="F18" s="23"/>
    </row>
    <row r="19" spans="1:8" ht="42.75" x14ac:dyDescent="0.2">
      <c r="A19" s="30" t="s">
        <v>32</v>
      </c>
      <c r="B19" s="31" t="s">
        <v>10</v>
      </c>
      <c r="C19" s="83">
        <v>0</v>
      </c>
      <c r="D19" s="32">
        <v>4</v>
      </c>
      <c r="E19" s="33">
        <f>D19*C19</f>
        <v>0</v>
      </c>
    </row>
    <row r="20" spans="1:8" ht="42.75" x14ac:dyDescent="0.2">
      <c r="A20" s="30" t="s">
        <v>49</v>
      </c>
      <c r="B20" s="31" t="s">
        <v>10</v>
      </c>
      <c r="C20" s="83">
        <v>0</v>
      </c>
      <c r="D20" s="32">
        <v>2</v>
      </c>
      <c r="E20" s="33">
        <f>D20*C20</f>
        <v>0</v>
      </c>
    </row>
    <row r="21" spans="1:8" ht="14.25" x14ac:dyDescent="0.2">
      <c r="A21" s="34"/>
      <c r="B21" s="34"/>
      <c r="D21" s="35" t="s">
        <v>45</v>
      </c>
      <c r="E21" s="40">
        <f>E19+E20</f>
        <v>0</v>
      </c>
    </row>
    <row r="22" spans="1:8" ht="14.25" x14ac:dyDescent="0.2">
      <c r="A22" s="34"/>
      <c r="B22" s="34"/>
      <c r="D22" s="38"/>
    </row>
    <row r="23" spans="1:8" ht="15" x14ac:dyDescent="0.2">
      <c r="A23" s="39" t="s">
        <v>56</v>
      </c>
      <c r="B23" s="39"/>
      <c r="C23" s="39"/>
      <c r="D23" s="39"/>
      <c r="E23" s="39"/>
    </row>
    <row r="24" spans="1:8" s="29" customFormat="1" x14ac:dyDescent="0.2">
      <c r="A24" s="26" t="s">
        <v>3</v>
      </c>
      <c r="B24" s="27" t="s">
        <v>4</v>
      </c>
      <c r="C24" s="27"/>
      <c r="D24" s="28" t="s">
        <v>7</v>
      </c>
      <c r="E24" s="28" t="s">
        <v>5</v>
      </c>
      <c r="F24" s="23"/>
    </row>
    <row r="25" spans="1:8" ht="42.75" x14ac:dyDescent="0.2">
      <c r="A25" s="30" t="s">
        <v>31</v>
      </c>
      <c r="B25" s="31" t="s">
        <v>10</v>
      </c>
      <c r="C25" s="83">
        <v>0</v>
      </c>
      <c r="D25" s="32">
        <v>6</v>
      </c>
      <c r="E25" s="33">
        <f>D25*C25</f>
        <v>0</v>
      </c>
    </row>
    <row r="26" spans="1:8" ht="14.25" x14ac:dyDescent="0.2">
      <c r="A26" s="34"/>
      <c r="B26" s="34"/>
      <c r="D26" s="35" t="s">
        <v>46</v>
      </c>
      <c r="E26" s="40">
        <f>SUM(E25:E25)</f>
        <v>0</v>
      </c>
    </row>
    <row r="27" spans="1:8" ht="14.25" x14ac:dyDescent="0.2">
      <c r="A27" s="34"/>
      <c r="B27" s="34"/>
      <c r="D27" s="38"/>
    </row>
    <row r="28" spans="1:8" ht="15" x14ac:dyDescent="0.2">
      <c r="A28" s="39" t="s">
        <v>57</v>
      </c>
      <c r="B28" s="39"/>
      <c r="C28" s="39"/>
      <c r="D28" s="39"/>
      <c r="E28" s="39"/>
    </row>
    <row r="29" spans="1:8" s="29" customFormat="1" x14ac:dyDescent="0.2">
      <c r="A29" s="26" t="s">
        <v>3</v>
      </c>
      <c r="B29" s="27" t="s">
        <v>4</v>
      </c>
      <c r="C29" s="27"/>
      <c r="D29" s="28" t="s">
        <v>7</v>
      </c>
      <c r="E29" s="28" t="s">
        <v>5</v>
      </c>
      <c r="F29" s="23"/>
    </row>
    <row r="30" spans="1:8" s="29" customFormat="1" ht="14.25" x14ac:dyDescent="0.2">
      <c r="A30" s="41" t="s">
        <v>61</v>
      </c>
      <c r="B30" s="42" t="s">
        <v>51</v>
      </c>
      <c r="C30" s="84">
        <v>0</v>
      </c>
      <c r="D30" s="32">
        <v>1</v>
      </c>
      <c r="E30" s="33">
        <f>D30*C30</f>
        <v>0</v>
      </c>
      <c r="F30" s="23"/>
    </row>
    <row r="31" spans="1:8" ht="14.25" x14ac:dyDescent="0.2">
      <c r="A31" s="43" t="s">
        <v>52</v>
      </c>
      <c r="B31" s="42" t="s">
        <v>15</v>
      </c>
      <c r="C31" s="84">
        <v>0</v>
      </c>
      <c r="D31" s="32">
        <v>10</v>
      </c>
      <c r="E31" s="33">
        <f>D31*C31</f>
        <v>0</v>
      </c>
    </row>
    <row r="32" spans="1:8" ht="14.25" x14ac:dyDescent="0.2">
      <c r="A32" s="43" t="s">
        <v>16</v>
      </c>
      <c r="B32" s="42" t="s">
        <v>15</v>
      </c>
      <c r="C32" s="84">
        <v>0</v>
      </c>
      <c r="D32" s="32">
        <v>10</v>
      </c>
      <c r="E32" s="33">
        <f>D32*C32</f>
        <v>0</v>
      </c>
      <c r="H32" s="29"/>
    </row>
    <row r="33" spans="1:7" ht="42.75" x14ac:dyDescent="0.2">
      <c r="A33" s="44" t="s">
        <v>14</v>
      </c>
      <c r="B33" s="42" t="s">
        <v>12</v>
      </c>
      <c r="C33" s="84">
        <v>0</v>
      </c>
      <c r="D33" s="32">
        <v>120</v>
      </c>
      <c r="E33" s="33">
        <f>D33*C33</f>
        <v>0</v>
      </c>
    </row>
    <row r="34" spans="1:7" ht="14.25" x14ac:dyDescent="0.2">
      <c r="A34" s="34"/>
      <c r="B34" s="34"/>
      <c r="D34" s="35" t="s">
        <v>53</v>
      </c>
      <c r="E34" s="40">
        <f>SUM(E30:E33)</f>
        <v>0</v>
      </c>
    </row>
    <row r="35" spans="1:7" ht="14.25" x14ac:dyDescent="0.2">
      <c r="A35" s="34"/>
      <c r="B35" s="34"/>
      <c r="D35" s="38"/>
    </row>
    <row r="36" spans="1:7" ht="15" x14ac:dyDescent="0.2">
      <c r="A36" s="45" t="s">
        <v>58</v>
      </c>
      <c r="B36" s="46"/>
      <c r="C36" s="46"/>
      <c r="D36" s="46"/>
      <c r="E36" s="47"/>
    </row>
    <row r="37" spans="1:7" ht="14.25" x14ac:dyDescent="0.2">
      <c r="A37" s="48" t="s">
        <v>35</v>
      </c>
      <c r="B37" s="49"/>
      <c r="C37" s="49"/>
      <c r="D37" s="49"/>
      <c r="E37" s="50"/>
    </row>
    <row r="38" spans="1:7" s="29" customFormat="1" ht="25.5" x14ac:dyDescent="0.2">
      <c r="A38" s="26" t="s">
        <v>18</v>
      </c>
      <c r="B38" s="28" t="s">
        <v>4</v>
      </c>
      <c r="C38" s="28" t="s">
        <v>7</v>
      </c>
      <c r="D38" s="28" t="s">
        <v>19</v>
      </c>
      <c r="E38" s="28" t="s">
        <v>20</v>
      </c>
      <c r="F38" s="23"/>
      <c r="G38" s="51"/>
    </row>
    <row r="39" spans="1:7" ht="14.25" x14ac:dyDescent="0.2">
      <c r="A39" s="52" t="s">
        <v>36</v>
      </c>
      <c r="B39" s="84">
        <v>0</v>
      </c>
      <c r="C39" s="53">
        <v>6</v>
      </c>
      <c r="D39" s="54">
        <v>10</v>
      </c>
      <c r="E39" s="55">
        <f>C39*B39*D39</f>
        <v>0</v>
      </c>
      <c r="G39" s="51"/>
    </row>
    <row r="40" spans="1:7" ht="14.25" x14ac:dyDescent="0.2">
      <c r="A40" s="52" t="s">
        <v>37</v>
      </c>
      <c r="B40" s="84">
        <v>0</v>
      </c>
      <c r="C40" s="32">
        <v>6</v>
      </c>
      <c r="D40" s="56">
        <v>10</v>
      </c>
      <c r="E40" s="55">
        <f t="shared" ref="E40:E43" si="0">C40*B40*D40</f>
        <v>0</v>
      </c>
      <c r="G40" s="51"/>
    </row>
    <row r="41" spans="1:7" ht="14.25" x14ac:dyDescent="0.2">
      <c r="A41" s="52" t="s">
        <v>59</v>
      </c>
      <c r="B41" s="84">
        <v>0</v>
      </c>
      <c r="C41" s="32">
        <v>1</v>
      </c>
      <c r="D41" s="56">
        <v>10</v>
      </c>
      <c r="E41" s="55">
        <f t="shared" ref="E41" si="1">C41*B41*D41</f>
        <v>0</v>
      </c>
      <c r="G41" s="51"/>
    </row>
    <row r="42" spans="1:7" ht="14.25" x14ac:dyDescent="0.2">
      <c r="A42" s="52" t="s">
        <v>62</v>
      </c>
      <c r="B42" s="84">
        <v>0</v>
      </c>
      <c r="C42" s="32">
        <v>6</v>
      </c>
      <c r="D42" s="56">
        <v>10</v>
      </c>
      <c r="E42" s="55">
        <f t="shared" si="0"/>
        <v>0</v>
      </c>
      <c r="G42" s="51"/>
    </row>
    <row r="43" spans="1:7" ht="14.25" x14ac:dyDescent="0.2">
      <c r="A43" s="52" t="s">
        <v>63</v>
      </c>
      <c r="B43" s="84">
        <v>0</v>
      </c>
      <c r="C43" s="32">
        <v>6</v>
      </c>
      <c r="D43" s="56">
        <v>10</v>
      </c>
      <c r="E43" s="55">
        <f t="shared" si="0"/>
        <v>0</v>
      </c>
      <c r="G43" s="51"/>
    </row>
    <row r="44" spans="1:7" ht="14.25" x14ac:dyDescent="0.2">
      <c r="A44" s="34"/>
      <c r="B44" s="34"/>
      <c r="C44" s="57" t="s">
        <v>64</v>
      </c>
      <c r="D44" s="58"/>
      <c r="E44" s="59">
        <f>SUM(E39:E43)</f>
        <v>0</v>
      </c>
      <c r="G44" s="60"/>
    </row>
    <row r="46" spans="1:7" ht="15" x14ac:dyDescent="0.2">
      <c r="A46" s="45" t="s">
        <v>29</v>
      </c>
      <c r="B46" s="46"/>
      <c r="C46" s="46"/>
      <c r="D46" s="47"/>
    </row>
    <row r="47" spans="1:7" s="29" customFormat="1" ht="25.5" x14ac:dyDescent="0.2">
      <c r="A47" s="26" t="s">
        <v>18</v>
      </c>
      <c r="B47" s="28" t="s">
        <v>22</v>
      </c>
      <c r="C47" s="28" t="s">
        <v>23</v>
      </c>
      <c r="D47" s="28" t="s">
        <v>27</v>
      </c>
      <c r="F47" s="23"/>
    </row>
    <row r="48" spans="1:7" s="66" customFormat="1" ht="14.25" x14ac:dyDescent="0.2">
      <c r="A48" s="61" t="s">
        <v>24</v>
      </c>
      <c r="B48" s="84">
        <v>0</v>
      </c>
      <c r="C48" s="62">
        <v>100</v>
      </c>
      <c r="D48" s="63">
        <f>C48*B48</f>
        <v>0</v>
      </c>
      <c r="E48" s="64"/>
      <c r="F48" s="65"/>
    </row>
    <row r="49" spans="1:7" s="66" customFormat="1" ht="14.25" x14ac:dyDescent="0.3">
      <c r="A49" s="67" t="s">
        <v>25</v>
      </c>
      <c r="B49" s="84">
        <v>0</v>
      </c>
      <c r="C49" s="68">
        <v>100</v>
      </c>
      <c r="D49" s="69">
        <f>C49*B49</f>
        <v>0</v>
      </c>
      <c r="F49" s="23"/>
    </row>
    <row r="50" spans="1:7" s="66" customFormat="1" ht="14.25" x14ac:dyDescent="0.3">
      <c r="A50" s="67" t="s">
        <v>26</v>
      </c>
      <c r="B50" s="84">
        <v>0</v>
      </c>
      <c r="C50" s="68">
        <v>100</v>
      </c>
      <c r="D50" s="69">
        <f>C50*B50</f>
        <v>0</v>
      </c>
      <c r="F50" s="23"/>
    </row>
    <row r="51" spans="1:7" s="66" customFormat="1" ht="14.25" x14ac:dyDescent="0.3">
      <c r="A51" s="67" t="s">
        <v>50</v>
      </c>
      <c r="B51" s="84">
        <v>0</v>
      </c>
      <c r="C51" s="68">
        <v>20</v>
      </c>
      <c r="D51" s="69">
        <f>C51*B51</f>
        <v>0</v>
      </c>
      <c r="F51" s="23"/>
    </row>
    <row r="52" spans="1:7" s="66" customFormat="1" ht="14.25" x14ac:dyDescent="0.2">
      <c r="A52" s="34"/>
      <c r="B52" s="34"/>
      <c r="C52" s="70" t="s">
        <v>71</v>
      </c>
      <c r="D52" s="71">
        <f>SUM(D48:D51)</f>
        <v>0</v>
      </c>
      <c r="F52" s="23"/>
    </row>
    <row r="53" spans="1:7" s="66" customFormat="1" ht="14.25" x14ac:dyDescent="0.2">
      <c r="A53" s="34"/>
      <c r="B53" s="34"/>
      <c r="C53" s="37"/>
      <c r="D53" s="34"/>
      <c r="F53" s="23"/>
    </row>
    <row r="54" spans="1:7" ht="15.75" x14ac:dyDescent="0.2">
      <c r="A54" s="72" t="s">
        <v>17</v>
      </c>
      <c r="B54" s="73"/>
      <c r="C54" s="74"/>
      <c r="D54" s="38"/>
    </row>
    <row r="55" spans="1:7" ht="14.25" x14ac:dyDescent="0.2">
      <c r="A55" s="75" t="s">
        <v>0</v>
      </c>
      <c r="B55" s="76" t="s">
        <v>8</v>
      </c>
      <c r="C55" s="74"/>
      <c r="D55" s="38"/>
    </row>
    <row r="56" spans="1:7" ht="14.25" x14ac:dyDescent="0.2">
      <c r="A56" s="30" t="s">
        <v>38</v>
      </c>
      <c r="B56" s="77">
        <f>+E5</f>
        <v>0</v>
      </c>
      <c r="C56" s="74"/>
      <c r="D56" s="38"/>
    </row>
    <row r="57" spans="1:7" ht="14.25" x14ac:dyDescent="0.2">
      <c r="A57" s="30" t="s">
        <v>39</v>
      </c>
      <c r="B57" s="77">
        <f>+E10</f>
        <v>0</v>
      </c>
      <c r="C57" s="74"/>
      <c r="D57" s="38"/>
      <c r="G57" s="29"/>
    </row>
    <row r="58" spans="1:7" ht="14.25" x14ac:dyDescent="0.2">
      <c r="A58" s="30" t="s">
        <v>28</v>
      </c>
      <c r="B58" s="77">
        <f>+E15</f>
        <v>0</v>
      </c>
      <c r="C58" s="74"/>
      <c r="D58" s="38"/>
      <c r="G58" s="29"/>
    </row>
    <row r="59" spans="1:7" ht="14.25" x14ac:dyDescent="0.2">
      <c r="A59" s="30" t="s">
        <v>40</v>
      </c>
      <c r="B59" s="77">
        <f>+E21</f>
        <v>0</v>
      </c>
      <c r="C59" s="38"/>
      <c r="E59" s="51"/>
      <c r="F59" s="51"/>
    </row>
    <row r="60" spans="1:7" ht="14.25" x14ac:dyDescent="0.2">
      <c r="A60" s="30" t="s">
        <v>41</v>
      </c>
      <c r="B60" s="77">
        <f>+E26</f>
        <v>0</v>
      </c>
      <c r="C60" s="74"/>
      <c r="D60" s="38"/>
    </row>
    <row r="61" spans="1:7" ht="14.25" x14ac:dyDescent="0.2">
      <c r="A61" s="30" t="s">
        <v>42</v>
      </c>
      <c r="B61" s="77">
        <f>+E34</f>
        <v>0</v>
      </c>
      <c r="C61" s="74"/>
      <c r="D61" s="38"/>
    </row>
    <row r="62" spans="1:7" ht="14.25" x14ac:dyDescent="0.2">
      <c r="A62" s="30" t="s">
        <v>60</v>
      </c>
      <c r="B62" s="77">
        <f>+E44</f>
        <v>0</v>
      </c>
      <c r="C62" s="74"/>
      <c r="D62" s="38"/>
    </row>
    <row r="63" spans="1:7" ht="14.25" x14ac:dyDescent="0.2">
      <c r="A63" s="30" t="s">
        <v>70</v>
      </c>
      <c r="B63" s="77">
        <f>+D52</f>
        <v>0</v>
      </c>
      <c r="C63" s="74"/>
      <c r="D63" s="38"/>
    </row>
    <row r="64" spans="1:7" ht="14.25" x14ac:dyDescent="0.2">
      <c r="A64" s="78" t="s">
        <v>9</v>
      </c>
      <c r="B64" s="79">
        <f>SUM(B56:B63)</f>
        <v>0</v>
      </c>
      <c r="C64" s="74"/>
      <c r="D64" s="38"/>
    </row>
    <row r="65" spans="1:4" ht="14.25" x14ac:dyDescent="0.2">
      <c r="A65" s="38"/>
      <c r="B65" s="38"/>
      <c r="C65" s="74"/>
      <c r="D65" s="38"/>
    </row>
    <row r="66" spans="1:4" ht="14.25" x14ac:dyDescent="0.2">
      <c r="A66" s="38"/>
      <c r="B66" s="38"/>
      <c r="C66" s="74"/>
      <c r="D66" s="38"/>
    </row>
    <row r="67" spans="1:4" ht="15" x14ac:dyDescent="0.2">
      <c r="A67" s="80" t="s">
        <v>73</v>
      </c>
      <c r="B67" s="80"/>
      <c r="C67" s="80"/>
      <c r="D67" s="80"/>
    </row>
    <row r="69" spans="1:4" ht="78" customHeight="1" x14ac:dyDescent="0.2">
      <c r="A69" s="81" t="s">
        <v>30</v>
      </c>
      <c r="B69" s="81"/>
      <c r="C69" s="81"/>
      <c r="D69" s="81"/>
    </row>
  </sheetData>
  <sheetProtection algorithmName="SHA-512" hashValue="0bi6GjNH/o7rFlKbzRiKtJetSxt7u6zRRQmURCvbTh1iLZplK/esShc1gOm6DZ3bsAGRBl/epUhAK7MiwjoC9w==" saltValue="HJQRDXrdV9vRYPvi/ymLcQ==" spinCount="100000" sheet="1" objects="1" scenarios="1"/>
  <mergeCells count="19">
    <mergeCell ref="A46:D46"/>
    <mergeCell ref="A69:D69"/>
    <mergeCell ref="A54:B54"/>
    <mergeCell ref="A36:E36"/>
    <mergeCell ref="A37:E37"/>
    <mergeCell ref="A67:D67"/>
    <mergeCell ref="A28:E28"/>
    <mergeCell ref="B29:C29"/>
    <mergeCell ref="B1:E1"/>
    <mergeCell ref="A7:E7"/>
    <mergeCell ref="B3:C3"/>
    <mergeCell ref="A2:E2"/>
    <mergeCell ref="B24:C24"/>
    <mergeCell ref="A23:E23"/>
    <mergeCell ref="B18:C18"/>
    <mergeCell ref="A17:E17"/>
    <mergeCell ref="B8:C8"/>
    <mergeCell ref="A12:E12"/>
    <mergeCell ref="B13:C13"/>
  </mergeCells>
  <pageMargins left="0.62992125984251968" right="0.43307086614173229" top="0.74803149606299213" bottom="0.74803149606299213" header="0.31496062992125984" footer="0.31496062992125984"/>
  <pageSetup paperSize="9" scale="83" fitToHeight="0" orientation="landscape" r:id="rId1"/>
  <headerFooter>
    <oddHeader>&amp;L&amp;"Century Gothic,Standaard"&amp;12&amp;F&amp;R&amp;"Century Gothic,Standaard"&amp;12&amp;A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Gerard de Boer</DisplayName>
        <AccountId>28</AccountId>
        <AccountType/>
      </UserInfo>
      <UserInfo>
        <DisplayName>Jeroen Tijhuis</DisplayName>
        <AccountId>5519</AccountId>
        <AccountType/>
      </UserInfo>
      <UserInfo>
        <DisplayName>Michel van der Klooster</DisplayName>
        <AccountId>26</AccountId>
        <AccountType/>
      </UserInfo>
      <UserInfo>
        <DisplayName>Geert Huising</DisplayName>
        <AccountId>3285</AccountId>
        <AccountType/>
      </UserInfo>
      <UserInfo>
        <DisplayName>Henk Tukker</DisplayName>
        <AccountId>24</AccountId>
        <AccountType/>
      </UserInfo>
      <UserInfo>
        <DisplayName>Maurice Zandbelt</DisplayName>
        <AccountId>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B5C412-FA1A-4ABE-8FB3-D9A4960C5A93}">
  <ds:schemaRefs>
    <ds:schemaRef ds:uri="http://schemas.microsoft.com/office/2006/documentManagement/types"/>
    <ds:schemaRef ds:uri="b77e2b43-37d4-4532-953b-53983e0992e2"/>
    <ds:schemaRef ds:uri="http://schemas.microsoft.com/office/2006/metadata/properties"/>
    <ds:schemaRef ds:uri="http://schemas.microsoft.com/office/infopath/2007/PartnerControls"/>
    <ds:schemaRef ds:uri="http://purl.org/dc/terms/"/>
    <ds:schemaRef ds:uri="http://purl.org/dc/elements/1.1/"/>
    <ds:schemaRef ds:uri="962d65e8-ec2e-4f08-b510-02888a857b6e"/>
    <ds:schemaRef ds:uri="http://purl.org/dc/dcmitype/"/>
    <ds:schemaRef ds:uri="http://schemas.openxmlformats.org/package/2006/metadata/core-properties"/>
    <ds:schemaRef ds:uri="40faa72d-7604-4f4d-a488-93cffb7df14f"/>
    <ds:schemaRef ds:uri="http://www.w3.org/XML/1998/namespace"/>
  </ds:schemaRefs>
</ds:datastoreItem>
</file>

<file path=customXml/itemProps2.xml><?xml version="1.0" encoding="utf-8"?>
<ds:datastoreItem xmlns:ds="http://schemas.openxmlformats.org/officeDocument/2006/customXml" ds:itemID="{50D902AB-71DD-4916-B499-87C586F69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0D623A-AC8D-4C1A-A14C-743F3062B8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Prijzenblad</vt:lpstr>
      <vt:lpstr>Prijzenblad!Afdrukbereik</vt:lpstr>
      <vt:lpstr>Voorblad!Afdrukbereik</vt:lpstr>
      <vt:lpstr>Prijzenblad!Afdruktitels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2025-02-28T16:18:21Z</cp:lastPrinted>
  <dcterms:created xsi:type="dcterms:W3CDTF">2008-02-01T08:20:49Z</dcterms:created>
  <dcterms:modified xsi:type="dcterms:W3CDTF">2025-05-19T07:39:10Z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1014400</vt:r8>
  </property>
  <property fmtid="{D5CDD505-2E9C-101B-9397-08002B2CF9AE}" pid="4" name="MediaServiceImageTags">
    <vt:lpwstr/>
  </property>
</Properties>
</file>