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X:\Projecten\414 Lansingerland\414081 Cyclisch Onderhoud - 2026\08 Bestek concept\"/>
    </mc:Choice>
  </mc:AlternateContent>
  <xr:revisionPtr revIDLastSave="0" documentId="13_ncr:1_{38203201-A234-4C2D-82F7-9A404C31D481}" xr6:coauthVersionLast="47" xr6:coauthVersionMax="47" xr10:uidLastSave="{00000000-0000-0000-0000-000000000000}"/>
  <bookViews>
    <workbookView xWindow="1665" yWindow="465" windowWidth="23700" windowHeight="15000" xr2:uid="{9988EC11-D8C3-489F-AD2E-34E016B7DC12}"/>
  </bookViews>
  <sheets>
    <sheet name="tabel Inzet Duurzaamheid" sheetId="1" r:id="rId1"/>
  </sheets>
  <definedNames>
    <definedName name="_xlnm.Print_Area" localSheetId="0">'tabel Inzet Duurzaamheid'!$B$4:$J$163</definedName>
    <definedName name="_xlnm.Print_Titles" localSheetId="0">'tabel 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2" i="1" l="1"/>
  <c r="J41" i="1"/>
  <c r="J40" i="1"/>
  <c r="J39" i="1"/>
  <c r="J38" i="1"/>
  <c r="J37" i="1"/>
  <c r="J100" i="1"/>
  <c r="J101" i="1"/>
  <c r="J102" i="1"/>
  <c r="J103" i="1"/>
  <c r="J104" i="1"/>
  <c r="J105" i="1"/>
  <c r="J106" i="1"/>
  <c r="J99" i="1"/>
  <c r="I104" i="1"/>
  <c r="I105" i="1"/>
  <c r="C107" i="1"/>
  <c r="I106" i="1"/>
  <c r="I103" i="1"/>
  <c r="I102" i="1"/>
  <c r="I101" i="1"/>
  <c r="I100" i="1"/>
  <c r="I99" i="1"/>
  <c r="C43" i="1"/>
  <c r="I42" i="1"/>
  <c r="J107" i="1" l="1"/>
  <c r="J43" i="1"/>
  <c r="I38" i="1"/>
  <c r="I39" i="1"/>
  <c r="I40" i="1"/>
  <c r="I41" i="1"/>
  <c r="I37" i="1"/>
</calcChain>
</file>

<file path=xl/sharedStrings.xml><?xml version="1.0" encoding="utf-8"?>
<sst xmlns="http://schemas.openxmlformats.org/spreadsheetml/2006/main" count="83" uniqueCount="72">
  <si>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</si>
  <si>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</si>
  <si>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</si>
  <si>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</si>
  <si>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</si>
  <si>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</si>
  <si>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</si>
  <si>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</si>
  <si>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</si>
  <si>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</si>
  <si>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</si>
  <si>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</si>
  <si>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</si>
  <si>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</si>
  <si>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</si>
  <si>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</si>
  <si>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</si>
  <si>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</si>
  <si>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</si>
  <si>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</si>
  <si>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</si>
  <si>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</si>
  <si>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</si>
  <si>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</si>
  <si>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</si>
  <si>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</si>
  <si>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</si>
  <si>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Gazon maaimachine</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</si>
  <si>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</si>
  <si>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</si>
  <si>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</si>
  <si>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</si>
  <si>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</si>
  <si>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</si>
  <si>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</si>
  <si>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</si>
  <si>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</si>
  <si>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</si>
  <si>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</si>
  <si>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</si>
  <si>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</si>
  <si>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</si>
  <si>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</si>
  <si>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</si>
  <si>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</si>
  <si>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</si>
  <si>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</si>
  <si>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</si>
  <si>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</si>
  <si>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</si>
  <si>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</si>
  <si>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Veegvuil verhardingen</t>
  </si>
  <si>
    <t>Zwerfafval</t>
  </si>
  <si>
    <t>Bladafval groenvakken</t>
  </si>
  <si>
    <t>Onkruidafval groenvakken</t>
  </si>
  <si>
    <t>De ladder van Lansink</t>
  </si>
  <si>
    <t>Geel gemarkeerde cellen zijn invulcellen. 
Inschrijver dient uitsluitend de geel gemarkeerde cellen in te vullen t.b.v. de opgave van de inzet van gunningscriteria Kwaliteit</t>
  </si>
  <si>
    <t>Inzet Duurzaam Materieel</t>
  </si>
  <si>
    <t xml:space="preserve">Hoofd-voertuig onderhoud </t>
  </si>
  <si>
    <t>conform bestek deel 3
artikel 01.27.06 lid 04</t>
  </si>
  <si>
    <t>Werkbus (extra voertuig)</t>
  </si>
  <si>
    <t>Totaal puntenscore</t>
  </si>
  <si>
    <t>Verwerking van afgevoerd vrijgekomen materiaal</t>
  </si>
  <si>
    <r>
      <t xml:space="preserve">- </t>
    </r>
    <r>
      <rPr>
        <sz val="10"/>
        <rFont val="Arial"/>
        <family val="2"/>
      </rPr>
      <t>In de kolom "Controleveld" wordt aangegeven of u uw opgave correct heeft ingevuld. De som van de percentages opgegeven voor het type afgevoerd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afgevoerd vrijgekomen materiaal in de blauwe cellen. Deze wordt berekend aan de hand van het opgegeven percentage inzet in relatie tot het percentage punten dat behaald kan worden op basis van de treden van 'De Ladder van Lansink'. Per afgevoerd vrijgekomen materiaal is een weging aangebracht;
- De onderste rij geeft in de optelling de totale behaalde puntenscore op dit gunningscriterium weer;
- Indien de aannemer een bepaald vrijgekomen materiaal niet duurzaam afvoert en/of laat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af te voeren én verwerken van vrijgekomen materiaal moet vrijkomen vanuit de opdracht "Onderhoud Groen en Water" in het werkgebied van de gemeente Lansingerland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in een korte toelichting op de ingevulde tabel in het Meerwaarde Plan te beschrijven op welke wijze het afgevoerde vrijgekomen materiaal duurzaam wordt verwerkt.</t>
    </r>
    <r>
      <rPr>
        <sz val="10"/>
        <color theme="1"/>
        <rFont val="Arial"/>
        <family val="2"/>
      </rPr>
      <t xml:space="preserve"> Alsmede hoe de registratie geborgt wordt en hoe dit door de opdrachtgever geverifieerd kan worden.</t>
    </r>
  </si>
  <si>
    <t>Groenafval beplantingen</t>
  </si>
  <si>
    <t>Tak-en-stamhout plantsoen/bomen</t>
  </si>
  <si>
    <t>Maaisel watergangen / natte oevers</t>
  </si>
  <si>
    <t>Maaisel grasland / droge oevers</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</si>
  <si>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en machine in de blauwe cellen. Deze wordt berekend aan de hand van het opgegeven percentage inzet in relatie tot het percentage punten dat behaald kan worden op basis van de brandstofcategorie. Per materieel en machine categorie is een weging aangebracht; 
- De onderste rij geeft in de optelling de totale behaalde puntenscore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hybride = 34% - 66% of twee beide HVO100 = 100%
</t>
    </r>
    <r>
      <rPr>
        <b/>
        <sz val="10"/>
        <color theme="1"/>
        <rFont val="Arial"/>
        <family val="2"/>
      </rPr>
      <t>Het beloofde duurzamere materieel moet daadwerkelijk ingezet worden voor de opdracht "Onderhoud Groen en Water" in het werkgebied in de gemeente Lansingerland (bij voorkeur dagelijks) tijdens de gehele duur van de opdracht.</t>
    </r>
    <r>
      <rPr>
        <sz val="10"/>
        <color theme="1"/>
        <rFont val="Arial"/>
        <family val="2"/>
      </rPr>
      <t xml:space="preserve">
</t>
    </r>
    <r>
      <rPr>
        <b/>
        <sz val="10"/>
        <color theme="1"/>
        <rFont val="Arial"/>
        <family val="2"/>
      </rPr>
      <t>Let op het bepaalde in het bestek deel 1 paragraaf 08 dat de inzet van de transportmiddelen, stationaire en mobiele werktuigen minimaal te
voldoen aan het het projectblad "Emissies Mobiele en Stationaire werktuigen en Bouwlogistiek: Basis - 2025 / 2028"</t>
    </r>
    <r>
      <rPr>
        <sz val="10"/>
        <color theme="1"/>
        <rFont val="Arial"/>
        <family val="2"/>
      </rPr>
      <t>.
Uitgesloten van het opvoeren in de tabel is één verplicht in te zetten elektrische of waterstof voertuig benoemd in het bestek deel 1 paragraaf 08 en nader gespecificeerd in artikel 01.27.06 in deel 3. Voor de volledigheid zijn deze reeds verwerkt in de tabel.</t>
    </r>
  </si>
  <si>
    <t>Het "hoofd-voertuig onderhoud" is het voertuig dat het vaakst (fulltime) op het werk aanwezig moeten zijn</t>
  </si>
  <si>
    <r>
      <rPr>
        <b/>
        <sz val="11"/>
        <rFont val="Arial"/>
        <family val="2"/>
      </rPr>
      <t>Preventie</t>
    </r>
    <r>
      <rPr>
        <sz val="11"/>
        <rFont val="Arial"/>
        <family val="2"/>
      </rPr>
      <t xml:space="preserve"> = is ageren wanneer eerste signalen zich ontwikkelen om te voorkomen dat er vrijgekomen materiaal ontstaan door van tevoren in te grijpen. Het materiaal komt niet in het werk vrij en hoeft niet afgevoerd te worden.
</t>
    </r>
    <r>
      <rPr>
        <b/>
        <sz val="11"/>
        <rFont val="Arial"/>
        <family val="2"/>
      </rPr>
      <t>Hergebruik</t>
    </r>
    <r>
      <rPr>
        <sz val="11"/>
        <rFont val="Arial"/>
        <family val="2"/>
      </rPr>
      <t xml:space="preserve"> = Het als product of als materiaal opnieuw gebruiken of het nuttig toepassen van een reststof. Bij hergebruik wordt een voorwerp opnieuw gebruikt, al dan niet voor een ander doel.
</t>
    </r>
    <r>
      <rPr>
        <b/>
        <sz val="11"/>
        <rFont val="Arial"/>
        <family val="2"/>
      </rPr>
      <t>Recycling</t>
    </r>
    <r>
      <rPr>
        <sz val="11"/>
        <rFont val="Arial"/>
        <family val="2"/>
      </rPr>
      <t xml:space="preserve"> = Afval verzamelen en verwerken om het opnieuw geschikt te maken voor hergebruik of een andere toepassing. Bij recycling wordt een afvalstof om</t>
    </r>
    <r>
      <rPr>
        <sz val="11"/>
        <color theme="1"/>
        <rFont val="Arial"/>
        <family val="2"/>
      </rPr>
      <t xml:space="preserve">gevormd tot een nieuw product.
De opdrachtgevers gaan bij circulair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Gedacht kan worden aan het vermalen van vrijgekomen blad en terugbrengen in de beplanting, het maken van takkenrillen van vrijgekomen snoeihout, het maken van boom- of kniepalen uit stamhout, herbruik van boomstammen in de openbare ruimte als speelaanleiding of verkeersobstakels of stobben als insectenwal.
Het scheiden van zwerfafval naar de diverse separate afvalstromen en/of vooruitlopend zorgen dat niet mengt met vrij te komen materiaal.
Onder niet circulair valt bijvoorbeeld: verbrandingsoven, biomassa en compostering (niet gecertificeerd met een keurmerk) of afvoeren naar een inrichting (afvalstort).
</t>
    </r>
  </si>
  <si>
    <t>Inzet Duurzaamheid - perceel 1 - Bleiswijk en Berkel noord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</si>
</sst>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
      <sz val="8"/>
      <color theme="1"/>
      <name val="Arial"/>
      <family val="2"/>
    </font>
    <font>
      <i/>
      <sz val="1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9" fillId="0" borderId="0" applyFont="0" applyFill="0" applyBorder="0" applyAlignment="0" applyProtection="0"/>
  </cellStyleXfs>
  <cellXfs count="99">
    <xf numFmtId="0" fontId="0" fillId="0" borderId="0" xfId="0"/>
    <xf numFmtId="0" fontId="10" fillId="4" borderId="1" xfId="0" applyFont="1" applyFill="1" applyBorder="1" applyAlignment="1">
      <alignment vertical="center"/>
    </xf>
    <xf numFmtId="0" fontId="8" fillId="4" borderId="1" xfId="0" applyFont="1" applyFill="1" applyBorder="1" applyAlignment="1">
      <alignment vertical="center" wrapText="1"/>
    </xf>
    <xf numFmtId="0" fontId="8" fillId="4" borderId="1" xfId="0" applyFont="1" applyFill="1" applyBorder="1" applyAlignment="1">
      <alignment vertical="center"/>
    </xf>
    <xf numFmtId="0" fontId="11" fillId="0" borderId="0" xfId="0" applyFont="1"/>
    <xf numFmtId="0" fontId="8" fillId="4" borderId="1" xfId="0" applyFont="1" applyFill="1" applyBorder="1" applyAlignment="1">
      <alignment horizontal="right" vertical="top"/>
    </xf>
    <xf numFmtId="9" fontId="11" fillId="4" borderId="1" xfId="1" applyFont="1" applyFill="1" applyBorder="1" applyAlignment="1">
      <alignment horizontal="right" vertical="top"/>
    </xf>
    <xf numFmtId="9" fontId="8" fillId="3" borderId="1" xfId="1" applyFont="1" applyFill="1" applyBorder="1" applyAlignment="1">
      <alignment horizontal="right" vertical="top"/>
    </xf>
    <xf numFmtId="9" fontId="8" fillId="4" borderId="1" xfId="1" applyFont="1" applyFill="1" applyBorder="1" applyAlignment="1">
      <alignment horizontal="right" vertical="top"/>
    </xf>
    <xf numFmtId="0" fontId="10" fillId="4" borderId="3" xfId="0" applyFont="1" applyFill="1" applyBorder="1" applyAlignment="1">
      <alignment vertical="center"/>
    </xf>
    <xf numFmtId="0" fontId="10" fillId="4" borderId="4" xfId="0" applyFont="1" applyFill="1" applyBorder="1" applyAlignment="1">
      <alignment vertical="center"/>
    </xf>
    <xf numFmtId="0" fontId="8" fillId="4" borderId="5" xfId="0" applyFont="1" applyFill="1" applyBorder="1" applyAlignment="1">
      <alignment vertical="center"/>
    </xf>
    <xf numFmtId="0" fontId="8" fillId="4" borderId="6" xfId="0" applyFont="1" applyFill="1" applyBorder="1" applyAlignment="1">
      <alignment vertical="center"/>
    </xf>
    <xf numFmtId="9" fontId="8" fillId="6" borderId="8" xfId="0" applyNumberFormat="1" applyFont="1" applyFill="1" applyBorder="1" applyAlignment="1">
      <alignment horizontal="right" vertical="top"/>
    </xf>
    <xf numFmtId="0" fontId="11" fillId="6" borderId="8" xfId="0" applyFont="1" applyFill="1" applyBorder="1" applyAlignment="1">
      <alignment horizontal="right" vertical="top"/>
    </xf>
    <xf numFmtId="0" fontId="13" fillId="0" borderId="0" xfId="0" applyFont="1" applyAlignment="1">
      <alignment horizontal="left" vertical="top"/>
    </xf>
    <xf numFmtId="0" fontId="11" fillId="0" borderId="20" xfId="0" applyFont="1" applyBorder="1" applyAlignment="1">
      <alignment wrapText="1"/>
    </xf>
    <xf numFmtId="0" fontId="11" fillId="0" borderId="21" xfId="0" applyFont="1" applyBorder="1"/>
    <xf numFmtId="0" fontId="11" fillId="0" borderId="24" xfId="0" applyFont="1" applyBorder="1" applyAlignment="1">
      <alignment horizontal="left" vertical="top" wrapText="1"/>
    </xf>
    <xf numFmtId="0" fontId="13" fillId="0" borderId="19" xfId="0" applyFont="1" applyBorder="1" applyAlignment="1">
      <alignment horizontal="left" vertical="top"/>
    </xf>
    <xf numFmtId="0" fontId="11" fillId="0" borderId="0" xfId="0" applyFont="1" applyAlignment="1">
      <alignment horizontal="center"/>
    </xf>
    <xf numFmtId="0" fontId="11" fillId="0" borderId="20" xfId="0" applyFont="1" applyBorder="1" applyAlignment="1">
      <alignment horizontal="left" vertical="top" wrapText="1"/>
    </xf>
    <xf numFmtId="0" fontId="11" fillId="0" borderId="21" xfId="0" applyFont="1" applyBorder="1" applyAlignment="1">
      <alignment horizontal="left" vertical="top"/>
    </xf>
    <xf numFmtId="0" fontId="7" fillId="4" borderId="6" xfId="0" applyFont="1" applyFill="1" applyBorder="1" applyAlignment="1">
      <alignment vertical="center"/>
    </xf>
    <xf numFmtId="0" fontId="11" fillId="0" borderId="0" xfId="0" applyFont="1" applyAlignment="1">
      <alignment horizontal="left" vertical="top"/>
    </xf>
    <xf numFmtId="0" fontId="6" fillId="4" borderId="6" xfId="0" applyFont="1" applyFill="1" applyBorder="1" applyAlignment="1">
      <alignment vertical="center"/>
    </xf>
    <xf numFmtId="0" fontId="13" fillId="0" borderId="16" xfId="0" applyFont="1" applyBorder="1"/>
    <xf numFmtId="0" fontId="11" fillId="0" borderId="17" xfId="0" applyFont="1" applyBorder="1"/>
    <xf numFmtId="0" fontId="11" fillId="0" borderId="18" xfId="0" applyFont="1" applyBorder="1"/>
    <xf numFmtId="0" fontId="11" fillId="0" borderId="24" xfId="0" applyFont="1" applyBorder="1"/>
    <xf numFmtId="0" fontId="11" fillId="0" borderId="19" xfId="0" applyFont="1" applyBorder="1"/>
    <xf numFmtId="0" fontId="18" fillId="0" borderId="24" xfId="0" applyFont="1" applyBorder="1"/>
    <xf numFmtId="0" fontId="16" fillId="0" borderId="24" xfId="0" applyFont="1" applyBorder="1"/>
    <xf numFmtId="0" fontId="13" fillId="0" borderId="24" xfId="0" applyFont="1" applyBorder="1"/>
    <xf numFmtId="0" fontId="12" fillId="0" borderId="25" xfId="0" applyFont="1" applyBorder="1"/>
    <xf numFmtId="0" fontId="11" fillId="0" borderId="26" xfId="0" applyFont="1" applyBorder="1"/>
    <xf numFmtId="0" fontId="11" fillId="0" borderId="27" xfId="0" applyFont="1" applyBorder="1"/>
    <xf numFmtId="0" fontId="15" fillId="0" borderId="17" xfId="0" applyFont="1" applyBorder="1" applyAlignment="1">
      <alignment horizontal="left"/>
    </xf>
    <xf numFmtId="0" fontId="15" fillId="0" borderId="26" xfId="0" applyFont="1" applyBorder="1" applyAlignment="1">
      <alignment horizontal="left"/>
    </xf>
    <xf numFmtId="164" fontId="13" fillId="2" borderId="9" xfId="0" applyNumberFormat="1" applyFont="1" applyFill="1" applyBorder="1" applyAlignment="1">
      <alignment horizontal="center" vertical="top"/>
    </xf>
    <xf numFmtId="0" fontId="18" fillId="4" borderId="7" xfId="0" applyFont="1" applyFill="1" applyBorder="1" applyAlignment="1">
      <alignment horizontal="center" vertical="center"/>
    </xf>
    <xf numFmtId="164" fontId="11" fillId="5" borderId="7" xfId="0" applyNumberFormat="1" applyFont="1" applyFill="1" applyBorder="1" applyAlignment="1">
      <alignment horizontal="center" vertical="top"/>
    </xf>
    <xf numFmtId="164" fontId="11" fillId="4" borderId="7" xfId="0" applyNumberFormat="1" applyFont="1" applyFill="1" applyBorder="1" applyAlignment="1">
      <alignment horizontal="center" vertical="top"/>
    </xf>
    <xf numFmtId="0" fontId="13" fillId="6" borderId="2" xfId="0" applyFont="1" applyFill="1" applyBorder="1" applyAlignment="1">
      <alignment vertical="center"/>
    </xf>
    <xf numFmtId="0" fontId="11" fillId="0" borderId="25" xfId="0" applyFont="1" applyBorder="1"/>
    <xf numFmtId="0" fontId="5" fillId="4" borderId="6" xfId="0" applyFont="1" applyFill="1" applyBorder="1" applyAlignment="1">
      <alignment vertical="center"/>
    </xf>
    <xf numFmtId="0" fontId="5" fillId="4" borderId="1" xfId="0" applyFont="1" applyFill="1" applyBorder="1" applyAlignment="1">
      <alignment vertical="center" wrapText="1"/>
    </xf>
    <xf numFmtId="0" fontId="12" fillId="0" borderId="17" xfId="0" applyFont="1" applyBorder="1"/>
    <xf numFmtId="0" fontId="3" fillId="4" borderId="6" xfId="0" applyFont="1" applyFill="1" applyBorder="1" applyAlignment="1">
      <alignment vertical="center"/>
    </xf>
    <xf numFmtId="2" fontId="21" fillId="4" borderId="7" xfId="0" applyNumberFormat="1" applyFont="1" applyFill="1" applyBorder="1" applyAlignment="1">
      <alignment horizontal="center" vertical="top" wrapText="1"/>
    </xf>
    <xf numFmtId="0" fontId="22" fillId="0" borderId="24" xfId="0" applyFont="1" applyBorder="1"/>
    <xf numFmtId="0" fontId="2" fillId="4" borderId="6" xfId="0" applyFont="1" applyFill="1" applyBorder="1" applyAlignment="1">
      <alignment vertical="center"/>
    </xf>
    <xf numFmtId="0" fontId="2" fillId="0" borderId="16" xfId="0" quotePrefix="1" applyFont="1" applyBorder="1" applyAlignment="1">
      <alignment horizontal="left" vertical="top" wrapText="1"/>
    </xf>
    <xf numFmtId="0" fontId="5" fillId="0" borderId="17" xfId="0" quotePrefix="1" applyFont="1" applyBorder="1" applyAlignment="1">
      <alignment horizontal="left" vertical="top" wrapText="1"/>
    </xf>
    <xf numFmtId="0" fontId="5" fillId="0" borderId="18"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0" xfId="0" quotePrefix="1" applyFont="1" applyAlignment="1">
      <alignment horizontal="left" vertical="top" wrapText="1"/>
    </xf>
    <xf numFmtId="0" fontId="5" fillId="0" borderId="19" xfId="0" quotePrefix="1" applyFont="1" applyBorder="1" applyAlignment="1">
      <alignment horizontal="left" vertical="top" wrapText="1"/>
    </xf>
    <xf numFmtId="0" fontId="5" fillId="0" borderId="25"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27" xfId="0" quotePrefix="1" applyFont="1" applyBorder="1" applyAlignment="1">
      <alignment horizontal="lef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1" fillId="0" borderId="13"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4" fillId="4" borderId="10" xfId="0" applyFont="1" applyFill="1" applyBorder="1" applyAlignment="1">
      <alignment horizontal="left" vertical="top"/>
    </xf>
    <xf numFmtId="0" fontId="14" fillId="4" borderId="11" xfId="0" applyFont="1" applyFill="1" applyBorder="1" applyAlignment="1">
      <alignment horizontal="left" vertical="top"/>
    </xf>
    <xf numFmtId="0" fontId="14" fillId="4" borderId="12" xfId="0" applyFont="1" applyFill="1" applyBorder="1" applyAlignment="1">
      <alignment horizontal="left" vertical="top"/>
    </xf>
    <xf numFmtId="0" fontId="20" fillId="7" borderId="10" xfId="0" applyFont="1" applyFill="1" applyBorder="1" applyAlignment="1">
      <alignment horizontal="left"/>
    </xf>
    <xf numFmtId="0" fontId="20" fillId="7" borderId="11" xfId="0" applyFont="1" applyFill="1" applyBorder="1" applyAlignment="1">
      <alignment horizontal="left"/>
    </xf>
    <xf numFmtId="0" fontId="20" fillId="7" borderId="12" xfId="0" applyFont="1" applyFill="1" applyBorder="1" applyAlignment="1">
      <alignment horizontal="left"/>
    </xf>
    <xf numFmtId="0" fontId="10" fillId="4" borderId="4" xfId="0" applyFont="1" applyFill="1" applyBorder="1" applyAlignment="1">
      <alignment vertical="center"/>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24" xfId="0" applyFont="1" applyBorder="1" applyAlignment="1">
      <alignment horizontal="left" vertical="top" wrapText="1"/>
    </xf>
    <xf numFmtId="0" fontId="11" fillId="0" borderId="0" xfId="0" applyFont="1" applyAlignment="1">
      <alignment horizontal="left" vertical="top" wrapText="1"/>
    </xf>
    <xf numFmtId="0" fontId="11" fillId="0" borderId="19" xfId="0" applyFont="1" applyBorder="1" applyAlignment="1">
      <alignment horizontal="lef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3" fillId="0" borderId="16" xfId="0" quotePrefix="1" applyFont="1" applyBorder="1" applyAlignment="1">
      <alignment horizontal="left" vertical="top" wrapText="1"/>
    </xf>
    <xf numFmtId="0" fontId="4" fillId="0" borderId="17" xfId="0" quotePrefix="1" applyFont="1" applyBorder="1" applyAlignment="1">
      <alignment horizontal="left" vertical="top" wrapText="1"/>
    </xf>
    <xf numFmtId="0" fontId="4" fillId="0" borderId="18" xfId="0" quotePrefix="1" applyFont="1" applyBorder="1" applyAlignment="1">
      <alignment horizontal="left" vertical="top" wrapText="1"/>
    </xf>
    <xf numFmtId="0" fontId="4" fillId="0" borderId="24" xfId="0" quotePrefix="1" applyFont="1" applyBorder="1" applyAlignment="1">
      <alignment horizontal="left" vertical="top" wrapText="1"/>
    </xf>
    <xf numFmtId="0" fontId="4" fillId="0" borderId="0" xfId="0" quotePrefix="1" applyFont="1" applyAlignment="1">
      <alignment horizontal="left" vertical="top" wrapText="1"/>
    </xf>
    <xf numFmtId="0" fontId="4" fillId="0" borderId="19" xfId="0" quotePrefix="1" applyFont="1" applyBorder="1" applyAlignment="1">
      <alignment horizontal="left" vertical="top" wrapText="1"/>
    </xf>
    <xf numFmtId="0" fontId="4" fillId="0" borderId="25" xfId="0" quotePrefix="1" applyFont="1" applyBorder="1" applyAlignment="1">
      <alignment horizontal="left" vertical="top" wrapText="1"/>
    </xf>
    <xf numFmtId="0" fontId="4" fillId="0" borderId="26" xfId="0" quotePrefix="1" applyFont="1" applyBorder="1" applyAlignment="1">
      <alignment horizontal="left" vertical="top" wrapText="1"/>
    </xf>
    <xf numFmtId="0" fontId="4" fillId="0" borderId="27" xfId="0" quotePrefix="1" applyFont="1" applyBorder="1" applyAlignment="1">
      <alignment horizontal="left" vertical="top" wrapText="1"/>
    </xf>
    <xf numFmtId="0" fontId="11" fillId="8" borderId="22" xfId="0" applyFont="1" applyFill="1" applyBorder="1" applyAlignment="1" applyProtection="1">
      <alignment horizontal="left" vertical="top" wrapText="1"/>
      <protection locked="0"/>
    </xf>
    <xf numFmtId="0" fontId="11" fillId="8" borderId="4" xfId="0" applyFont="1" applyFill="1" applyBorder="1" applyAlignment="1" applyProtection="1">
      <alignment horizontal="left" vertical="top" wrapText="1"/>
      <protection locked="0"/>
    </xf>
    <xf numFmtId="0" fontId="11" fillId="8" borderId="5" xfId="0" applyFont="1" applyFill="1" applyBorder="1" applyAlignment="1" applyProtection="1">
      <alignment horizontal="left" vertical="top" wrapText="1"/>
      <protection locked="0"/>
    </xf>
    <xf numFmtId="0" fontId="11" fillId="8" borderId="23" xfId="0" applyFont="1" applyFill="1" applyBorder="1" applyAlignment="1" applyProtection="1">
      <alignment horizontal="left" vertical="top"/>
      <protection locked="0"/>
    </xf>
    <xf numFmtId="0" fontId="11" fillId="8" borderId="8" xfId="0" applyFont="1" applyFill="1" applyBorder="1" applyAlignment="1" applyProtection="1">
      <alignment horizontal="left" vertical="top"/>
      <protection locked="0"/>
    </xf>
    <xf numFmtId="0" fontId="11" fillId="8" borderId="9" xfId="0" applyFont="1" applyFill="1" applyBorder="1" applyAlignment="1" applyProtection="1">
      <alignment horizontal="left" vertical="top"/>
      <protection locked="0"/>
    </xf>
    <xf numFmtId="9" fontId="8" fillId="8" borderId="1" xfId="1" applyFont="1" applyFill="1" applyBorder="1" applyAlignment="1" applyProtection="1">
      <alignment horizontal="right" vertical="top"/>
      <protection locked="0"/>
    </xf>
  </cellXfs>
  <cellStyles count="2">
    <cellStyle name="Procent" xfId="1" builtinId="5"/>
    <cellStyle name="Standaard"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57149</xdr:colOff>
      <xdr:row>128</xdr:row>
      <xdr:rowOff>47623</xdr:rowOff>
    </xdr:from>
    <xdr:to>
      <xdr:col>9</xdr:col>
      <xdr:colOff>1058333</xdr:colOff>
      <xdr:row>144</xdr:row>
      <xdr:rowOff>55031</xdr:rowOff>
    </xdr:to>
    <xdr:pic>
      <xdr:nvPicPr>
        <xdr:cNvPr id="3" name="Afbeelding 2">
          <a:extLst>
            <a:ext uri="{FF2B5EF4-FFF2-40B4-BE49-F238E27FC236}">
              <a16:creationId xmlns:a16="http://schemas.microsoft.com/office/drawing/2014/main" id="{B6C997C3-D333-E7A2-E54E-482F1380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066" y="28569706"/>
          <a:ext cx="8705850" cy="2886075"/>
        </a:xfrm>
        <a:prstGeom prst="rect">
          <a:avLst/>
        </a:prstGeom>
        <a:noFill/>
        <a:ln>
          <a:noFill/>
        </a:ln>
      </xdr:spPr>
    </xdr:pic>
    <xdr:clientData/>
  </xdr:twoCellAnchor>
  <xdr:twoCellAnchor editAs="oneCell">
    <xdr:from>
      <xdr:col>1</xdr:col>
      <xdr:colOff>68792</xdr:colOff>
      <xdr:row>144</xdr:row>
      <xdr:rowOff>120650</xdr:rowOff>
    </xdr:from>
    <xdr:to>
      <xdr:col>9</xdr:col>
      <xdr:colOff>1069976</xdr:colOff>
      <xdr:row>162</xdr:row>
      <xdr:rowOff>111125</xdr:rowOff>
    </xdr:to>
    <xdr:pic>
      <xdr:nvPicPr>
        <xdr:cNvPr id="6" name="Afbeelding 5">
          <a:extLst>
            <a:ext uri="{FF2B5EF4-FFF2-40B4-BE49-F238E27FC236}">
              <a16:creationId xmlns:a16="http://schemas.microsoft.com/office/drawing/2014/main" id="{F9A8B293-C46A-C875-FD72-5C125595D5D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48709" y="31521400"/>
          <a:ext cx="8705850" cy="32289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B1:J163"/>
  <sheetViews>
    <sheetView tabSelected="1" zoomScaleNormal="100" zoomScaleSheetLayoutView="90" workbookViewId="0">
      <selection activeCell="N14" sqref="N14"/>
    </sheetView>
  </sheetViews>
  <sheetFormatPr defaultRowHeight="14.25" x14ac:dyDescent="0.2"/>
  <cols>
    <col min="1" max="1" width="2.7109375" style="4" customWidth="1"/>
    <col min="2" max="2" width="30.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70" t="s">
        <v>71</v>
      </c>
      <c r="C1" s="71"/>
      <c r="D1" s="71"/>
      <c r="E1" s="71"/>
      <c r="F1" s="71"/>
      <c r="G1" s="71"/>
      <c r="H1" s="71"/>
      <c r="I1" s="71"/>
      <c r="J1" s="72"/>
    </row>
    <row r="2" spans="2:10" ht="15" customHeight="1" x14ac:dyDescent="0.4">
      <c r="B2" s="37"/>
      <c r="C2" s="37"/>
      <c r="D2" s="37"/>
      <c r="E2" s="37"/>
      <c r="F2" s="37"/>
      <c r="G2" s="37"/>
      <c r="H2" s="37"/>
      <c r="I2" s="37"/>
      <c r="J2" s="37"/>
    </row>
    <row r="3" spans="2:10" ht="15" customHeight="1" thickBot="1" x14ac:dyDescent="0.45">
      <c r="B3" s="38"/>
      <c r="C3" s="38"/>
      <c r="D3" s="38"/>
      <c r="E3" s="38"/>
      <c r="F3" s="38"/>
      <c r="G3" s="38"/>
      <c r="H3" s="38"/>
      <c r="I3" s="38"/>
      <c r="J3" s="38"/>
    </row>
    <row r="4" spans="2:10" ht="18.75" thickBot="1" x14ac:dyDescent="0.25">
      <c r="B4" s="67" t="s">
        <v>15</v>
      </c>
      <c r="C4" s="68"/>
      <c r="D4" s="68"/>
      <c r="E4" s="68"/>
      <c r="F4" s="68"/>
      <c r="G4" s="68"/>
      <c r="H4" s="68"/>
      <c r="I4" s="68"/>
      <c r="J4" s="69"/>
    </row>
    <row r="5" spans="2:10" ht="35.1" customHeight="1" thickBot="1" x14ac:dyDescent="0.25">
      <c r="B5" s="64" t="s">
        <v>56</v>
      </c>
      <c r="C5" s="65"/>
      <c r="D5" s="65"/>
      <c r="E5" s="65"/>
      <c r="F5" s="65"/>
      <c r="G5" s="65"/>
      <c r="H5" s="65"/>
      <c r="I5" s="65"/>
      <c r="J5" s="66"/>
    </row>
    <row r="6" spans="2:10" ht="15" customHeight="1" thickBot="1" x14ac:dyDescent="0.25">
      <c r="B6" s="18"/>
      <c r="C6" s="15"/>
      <c r="D6" s="15"/>
      <c r="E6" s="15"/>
      <c r="F6" s="15"/>
      <c r="G6" s="15"/>
      <c r="H6" s="15"/>
      <c r="I6" s="15"/>
      <c r="J6" s="19"/>
    </row>
    <row r="7" spans="2:10" ht="18.75" customHeight="1" thickBot="1" x14ac:dyDescent="0.25">
      <c r="B7" s="61" t="s">
        <v>16</v>
      </c>
      <c r="C7" s="62"/>
      <c r="D7" s="62"/>
      <c r="E7" s="62"/>
      <c r="F7" s="62"/>
      <c r="G7" s="62"/>
      <c r="H7" s="62"/>
      <c r="I7" s="62"/>
      <c r="J7" s="63"/>
    </row>
    <row r="8" spans="2:10" ht="43.5" customHeight="1" x14ac:dyDescent="0.2">
      <c r="B8" s="16" t="s">
        <v>17</v>
      </c>
      <c r="C8" s="92"/>
      <c r="D8" s="93"/>
      <c r="E8" s="93"/>
      <c r="F8" s="93"/>
      <c r="G8" s="93"/>
      <c r="H8" s="93"/>
      <c r="I8" s="93"/>
      <c r="J8" s="94"/>
    </row>
    <row r="9" spans="2:10" ht="18" customHeight="1" thickBot="1" x14ac:dyDescent="0.25">
      <c r="B9" s="17" t="s">
        <v>18</v>
      </c>
      <c r="C9" s="95"/>
      <c r="D9" s="96"/>
      <c r="E9" s="96"/>
      <c r="F9" s="96"/>
      <c r="G9" s="96"/>
      <c r="H9" s="96"/>
      <c r="I9" s="96"/>
      <c r="J9" s="97"/>
    </row>
    <row r="10" spans="2:10" ht="18.75" customHeight="1" thickBot="1" x14ac:dyDescent="0.25">
      <c r="B10" s="61" t="s">
        <v>21</v>
      </c>
      <c r="C10" s="62"/>
      <c r="D10" s="62"/>
      <c r="E10" s="62"/>
      <c r="F10" s="62"/>
      <c r="G10" s="62"/>
      <c r="H10" s="62"/>
      <c r="I10" s="62"/>
      <c r="J10" s="63"/>
    </row>
    <row r="11" spans="2:10" ht="43.5" customHeight="1" x14ac:dyDescent="0.2">
      <c r="B11" s="21" t="s">
        <v>20</v>
      </c>
      <c r="C11" s="92"/>
      <c r="D11" s="93"/>
      <c r="E11" s="93"/>
      <c r="F11" s="93"/>
      <c r="G11" s="93"/>
      <c r="H11" s="93"/>
      <c r="I11" s="93"/>
      <c r="J11" s="94"/>
    </row>
    <row r="12" spans="2:10" ht="18" customHeight="1" thickBot="1" x14ac:dyDescent="0.25">
      <c r="B12" s="22" t="s">
        <v>18</v>
      </c>
      <c r="C12" s="95"/>
      <c r="D12" s="96"/>
      <c r="E12" s="96"/>
      <c r="F12" s="96"/>
      <c r="G12" s="96"/>
      <c r="H12" s="96"/>
      <c r="I12" s="96"/>
      <c r="J12" s="97"/>
    </row>
    <row r="13" spans="2:10" ht="15.75" customHeight="1" thickBot="1" x14ac:dyDescent="0.25">
      <c r="B13" s="24"/>
      <c r="C13" s="24"/>
      <c r="D13" s="24"/>
      <c r="E13" s="24"/>
      <c r="F13" s="24"/>
      <c r="G13" s="24"/>
      <c r="H13" s="24"/>
      <c r="I13" s="24"/>
      <c r="J13" s="24"/>
    </row>
    <row r="14" spans="2:10" ht="18.75" thickBot="1" x14ac:dyDescent="0.25">
      <c r="B14" s="67" t="s">
        <v>57</v>
      </c>
      <c r="C14" s="68"/>
      <c r="D14" s="68"/>
      <c r="E14" s="68"/>
      <c r="F14" s="68"/>
      <c r="G14" s="68"/>
      <c r="H14" s="68"/>
      <c r="I14" s="68"/>
      <c r="J14" s="69"/>
    </row>
    <row r="15" spans="2:10" ht="18" customHeight="1" x14ac:dyDescent="0.2">
      <c r="B15" s="52" t="s">
        <v>68</v>
      </c>
      <c r="C15" s="53"/>
      <c r="D15" s="53"/>
      <c r="E15" s="53"/>
      <c r="F15" s="53"/>
      <c r="G15" s="53"/>
      <c r="H15" s="53"/>
      <c r="I15" s="53"/>
      <c r="J15" s="54"/>
    </row>
    <row r="16" spans="2:10" ht="18" customHeight="1" x14ac:dyDescent="0.2">
      <c r="B16" s="55"/>
      <c r="C16" s="56"/>
      <c r="D16" s="56"/>
      <c r="E16" s="56"/>
      <c r="F16" s="56"/>
      <c r="G16" s="56"/>
      <c r="H16" s="56"/>
      <c r="I16" s="56"/>
      <c r="J16" s="57"/>
    </row>
    <row r="17" spans="2:10" ht="18" customHeight="1" x14ac:dyDescent="0.2">
      <c r="B17" s="55"/>
      <c r="C17" s="56"/>
      <c r="D17" s="56"/>
      <c r="E17" s="56"/>
      <c r="F17" s="56"/>
      <c r="G17" s="56"/>
      <c r="H17" s="56"/>
      <c r="I17" s="56"/>
      <c r="J17" s="57"/>
    </row>
    <row r="18" spans="2:10" ht="18" customHeight="1" x14ac:dyDescent="0.2">
      <c r="B18" s="55"/>
      <c r="C18" s="56"/>
      <c r="D18" s="56"/>
      <c r="E18" s="56"/>
      <c r="F18" s="56"/>
      <c r="G18" s="56"/>
      <c r="H18" s="56"/>
      <c r="I18" s="56"/>
      <c r="J18" s="57"/>
    </row>
    <row r="19" spans="2:10" ht="18" customHeight="1" x14ac:dyDescent="0.2">
      <c r="B19" s="55"/>
      <c r="C19" s="56"/>
      <c r="D19" s="56"/>
      <c r="E19" s="56"/>
      <c r="F19" s="56"/>
      <c r="G19" s="56"/>
      <c r="H19" s="56"/>
      <c r="I19" s="56"/>
      <c r="J19" s="57"/>
    </row>
    <row r="20" spans="2:10" ht="18" customHeight="1" x14ac:dyDescent="0.2">
      <c r="B20" s="55"/>
      <c r="C20" s="56"/>
      <c r="D20" s="56"/>
      <c r="E20" s="56"/>
      <c r="F20" s="56"/>
      <c r="G20" s="56"/>
      <c r="H20" s="56"/>
      <c r="I20" s="56"/>
      <c r="J20" s="57"/>
    </row>
    <row r="21" spans="2:10" ht="18" customHeight="1" x14ac:dyDescent="0.2">
      <c r="B21" s="55"/>
      <c r="C21" s="56"/>
      <c r="D21" s="56"/>
      <c r="E21" s="56"/>
      <c r="F21" s="56"/>
      <c r="G21" s="56"/>
      <c r="H21" s="56"/>
      <c r="I21" s="56"/>
      <c r="J21" s="57"/>
    </row>
    <row r="22" spans="2:10" ht="18" customHeight="1" x14ac:dyDescent="0.2">
      <c r="B22" s="55"/>
      <c r="C22" s="56"/>
      <c r="D22" s="56"/>
      <c r="E22" s="56"/>
      <c r="F22" s="56"/>
      <c r="G22" s="56"/>
      <c r="H22" s="56"/>
      <c r="I22" s="56"/>
      <c r="J22" s="57"/>
    </row>
    <row r="23" spans="2:10" ht="18" customHeight="1" x14ac:dyDescent="0.2">
      <c r="B23" s="55"/>
      <c r="C23" s="56"/>
      <c r="D23" s="56"/>
      <c r="E23" s="56"/>
      <c r="F23" s="56"/>
      <c r="G23" s="56"/>
      <c r="H23" s="56"/>
      <c r="I23" s="56"/>
      <c r="J23" s="57"/>
    </row>
    <row r="24" spans="2:10" ht="18" customHeight="1" x14ac:dyDescent="0.2">
      <c r="B24" s="55"/>
      <c r="C24" s="56"/>
      <c r="D24" s="56"/>
      <c r="E24" s="56"/>
      <c r="F24" s="56"/>
      <c r="G24" s="56"/>
      <c r="H24" s="56"/>
      <c r="I24" s="56"/>
      <c r="J24" s="57"/>
    </row>
    <row r="25" spans="2:10" ht="18" customHeight="1" x14ac:dyDescent="0.2">
      <c r="B25" s="55"/>
      <c r="C25" s="56"/>
      <c r="D25" s="56"/>
      <c r="E25" s="56"/>
      <c r="F25" s="56"/>
      <c r="G25" s="56"/>
      <c r="H25" s="56"/>
      <c r="I25" s="56"/>
      <c r="J25" s="57"/>
    </row>
    <row r="26" spans="2:10" ht="18" customHeight="1" x14ac:dyDescent="0.2">
      <c r="B26" s="55"/>
      <c r="C26" s="56"/>
      <c r="D26" s="56"/>
      <c r="E26" s="56"/>
      <c r="F26" s="56"/>
      <c r="G26" s="56"/>
      <c r="H26" s="56"/>
      <c r="I26" s="56"/>
      <c r="J26" s="57"/>
    </row>
    <row r="27" spans="2:10" ht="18" customHeight="1" x14ac:dyDescent="0.2">
      <c r="B27" s="55"/>
      <c r="C27" s="56"/>
      <c r="D27" s="56"/>
      <c r="E27" s="56"/>
      <c r="F27" s="56"/>
      <c r="G27" s="56"/>
      <c r="H27" s="56"/>
      <c r="I27" s="56"/>
      <c r="J27" s="57"/>
    </row>
    <row r="28" spans="2:10" ht="18" customHeight="1" x14ac:dyDescent="0.2">
      <c r="B28" s="55"/>
      <c r="C28" s="56"/>
      <c r="D28" s="56"/>
      <c r="E28" s="56"/>
      <c r="F28" s="56"/>
      <c r="G28" s="56"/>
      <c r="H28" s="56"/>
      <c r="I28" s="56"/>
      <c r="J28" s="57"/>
    </row>
    <row r="29" spans="2:10" ht="18" customHeight="1" x14ac:dyDescent="0.2">
      <c r="B29" s="55"/>
      <c r="C29" s="56"/>
      <c r="D29" s="56"/>
      <c r="E29" s="56"/>
      <c r="F29" s="56"/>
      <c r="G29" s="56"/>
      <c r="H29" s="56"/>
      <c r="I29" s="56"/>
      <c r="J29" s="57"/>
    </row>
    <row r="30" spans="2:10" ht="18" customHeight="1" x14ac:dyDescent="0.2">
      <c r="B30" s="55"/>
      <c r="C30" s="56"/>
      <c r="D30" s="56"/>
      <c r="E30" s="56"/>
      <c r="F30" s="56"/>
      <c r="G30" s="56"/>
      <c r="H30" s="56"/>
      <c r="I30" s="56"/>
      <c r="J30" s="57"/>
    </row>
    <row r="31" spans="2:10" ht="18" customHeight="1" thickBot="1" x14ac:dyDescent="0.25">
      <c r="B31" s="58"/>
      <c r="C31" s="59"/>
      <c r="D31" s="59"/>
      <c r="E31" s="59"/>
      <c r="F31" s="59"/>
      <c r="G31" s="59"/>
      <c r="H31" s="59"/>
      <c r="I31" s="59"/>
      <c r="J31" s="60"/>
    </row>
    <row r="32" spans="2:10" ht="15.75" customHeight="1" thickBot="1" x14ac:dyDescent="0.25">
      <c r="C32" s="20"/>
      <c r="D32" s="20"/>
      <c r="E32" s="20"/>
      <c r="F32" s="20"/>
      <c r="G32" s="20"/>
      <c r="H32" s="20"/>
      <c r="I32" s="20"/>
      <c r="J32" s="20"/>
    </row>
    <row r="33" spans="2:10" ht="20.100000000000001" customHeight="1" x14ac:dyDescent="0.2">
      <c r="B33" s="9" t="s">
        <v>1</v>
      </c>
      <c r="C33" s="10" t="s">
        <v>2</v>
      </c>
      <c r="D33" s="73" t="s">
        <v>0</v>
      </c>
      <c r="E33" s="73"/>
      <c r="F33" s="73"/>
      <c r="G33" s="73"/>
      <c r="H33" s="73"/>
      <c r="I33" s="10"/>
      <c r="J33" s="11"/>
    </row>
    <row r="34" spans="2:10" ht="25.5" x14ac:dyDescent="0.2">
      <c r="B34" s="12"/>
      <c r="C34" s="3"/>
      <c r="D34" s="2" t="s">
        <v>9</v>
      </c>
      <c r="E34" s="3" t="s">
        <v>8</v>
      </c>
      <c r="F34" s="3" t="s">
        <v>14</v>
      </c>
      <c r="G34" s="3" t="s">
        <v>3</v>
      </c>
      <c r="H34" s="2" t="s">
        <v>7</v>
      </c>
      <c r="I34" s="1" t="s">
        <v>6</v>
      </c>
      <c r="J34" s="40" t="s">
        <v>26</v>
      </c>
    </row>
    <row r="35" spans="2:10" ht="20.100000000000001" customHeight="1" x14ac:dyDescent="0.2">
      <c r="B35" s="12" t="s">
        <v>5</v>
      </c>
      <c r="C35" s="5"/>
      <c r="D35" s="6">
        <v>1</v>
      </c>
      <c r="E35" s="6">
        <v>0.8</v>
      </c>
      <c r="F35" s="6">
        <v>0.65</v>
      </c>
      <c r="G35" s="6">
        <v>0.15</v>
      </c>
      <c r="H35" s="6">
        <v>0</v>
      </c>
      <c r="I35" s="6"/>
      <c r="J35" s="42">
        <v>7</v>
      </c>
    </row>
    <row r="36" spans="2:10" ht="24.95" customHeight="1" x14ac:dyDescent="0.2">
      <c r="B36" s="48" t="s">
        <v>58</v>
      </c>
      <c r="C36" s="5"/>
      <c r="D36" s="6"/>
      <c r="E36" s="6"/>
      <c r="F36" s="6"/>
      <c r="G36" s="6"/>
      <c r="H36" s="6"/>
      <c r="I36" s="6"/>
      <c r="J36" s="49" t="s">
        <v>59</v>
      </c>
    </row>
    <row r="37" spans="2:10" ht="20.100000000000001" customHeight="1" x14ac:dyDescent="0.2">
      <c r="B37" s="48" t="s">
        <v>60</v>
      </c>
      <c r="C37" s="8">
        <v>0.35</v>
      </c>
      <c r="D37" s="98">
        <v>0</v>
      </c>
      <c r="E37" s="98">
        <v>0</v>
      </c>
      <c r="F37" s="98">
        <v>0</v>
      </c>
      <c r="G37" s="98">
        <v>0</v>
      </c>
      <c r="H37" s="98">
        <v>0</v>
      </c>
      <c r="I37" s="7" t="str">
        <f>IF(SUM(D37:H37)=1,"CORRECT","INCORRECT")</f>
        <v>INCORRECT</v>
      </c>
      <c r="J37" s="41">
        <f t="shared" ref="J37:J42" si="0">ROUND($J$35*$C37*SUM((D37*$D$35)+(E37*$E$35)+(F37*$F$35)+(G37*$G$35)+(H37*$H$35)),2)</f>
        <v>0</v>
      </c>
    </row>
    <row r="38" spans="2:10" ht="20.100000000000001" customHeight="1" x14ac:dyDescent="0.2">
      <c r="B38" s="23" t="s">
        <v>22</v>
      </c>
      <c r="C38" s="8">
        <v>0.2</v>
      </c>
      <c r="D38" s="98">
        <v>0</v>
      </c>
      <c r="E38" s="98">
        <v>0</v>
      </c>
      <c r="F38" s="98">
        <v>0</v>
      </c>
      <c r="G38" s="98">
        <v>0</v>
      </c>
      <c r="H38" s="98">
        <v>0</v>
      </c>
      <c r="I38" s="7" t="str">
        <f t="shared" ref="I38:I41" si="1">IF(SUM(D38:H38)=1,"CORRECT","INCORRECT")</f>
        <v>INCORRECT</v>
      </c>
      <c r="J38" s="41">
        <f t="shared" si="0"/>
        <v>0</v>
      </c>
    </row>
    <row r="39" spans="2:10" ht="20.100000000000001" customHeight="1" x14ac:dyDescent="0.2">
      <c r="B39" s="25" t="s">
        <v>27</v>
      </c>
      <c r="C39" s="8">
        <v>0.15</v>
      </c>
      <c r="D39" s="98">
        <v>0</v>
      </c>
      <c r="E39" s="98">
        <v>0</v>
      </c>
      <c r="F39" s="98">
        <v>0</v>
      </c>
      <c r="G39" s="98">
        <v>0</v>
      </c>
      <c r="H39" s="98">
        <v>0</v>
      </c>
      <c r="I39" s="7" t="str">
        <f t="shared" si="1"/>
        <v>INCORRECT</v>
      </c>
      <c r="J39" s="41">
        <f t="shared" si="0"/>
        <v>0</v>
      </c>
    </row>
    <row r="40" spans="2:10" ht="20.100000000000001" customHeight="1" x14ac:dyDescent="0.2">
      <c r="B40" s="25" t="s">
        <v>28</v>
      </c>
      <c r="C40" s="8">
        <v>0.1</v>
      </c>
      <c r="D40" s="98">
        <v>0</v>
      </c>
      <c r="E40" s="98">
        <v>0</v>
      </c>
      <c r="F40" s="98">
        <v>0</v>
      </c>
      <c r="G40" s="98">
        <v>0</v>
      </c>
      <c r="H40" s="98">
        <v>0</v>
      </c>
      <c r="I40" s="7" t="str">
        <f t="shared" si="1"/>
        <v>INCORRECT</v>
      </c>
      <c r="J40" s="41">
        <f t="shared" si="0"/>
        <v>0</v>
      </c>
    </row>
    <row r="41" spans="2:10" ht="20.100000000000001" customHeight="1" x14ac:dyDescent="0.2">
      <c r="B41" s="25" t="s">
        <v>30</v>
      </c>
      <c r="C41" s="8">
        <v>0.1</v>
      </c>
      <c r="D41" s="98">
        <v>0</v>
      </c>
      <c r="E41" s="98">
        <v>0</v>
      </c>
      <c r="F41" s="98">
        <v>0</v>
      </c>
      <c r="G41" s="98">
        <v>0</v>
      </c>
      <c r="H41" s="98">
        <v>0</v>
      </c>
      <c r="I41" s="7" t="str">
        <f t="shared" si="1"/>
        <v>INCORRECT</v>
      </c>
      <c r="J41" s="41">
        <f t="shared" si="0"/>
        <v>0</v>
      </c>
    </row>
    <row r="42" spans="2:10" ht="20.100000000000001" customHeight="1" x14ac:dyDescent="0.2">
      <c r="B42" s="45" t="s">
        <v>41</v>
      </c>
      <c r="C42" s="8">
        <v>0.1</v>
      </c>
      <c r="D42" s="98">
        <v>0</v>
      </c>
      <c r="E42" s="98">
        <v>0</v>
      </c>
      <c r="F42" s="98">
        <v>0</v>
      </c>
      <c r="G42" s="98">
        <v>0</v>
      </c>
      <c r="H42" s="98">
        <v>0</v>
      </c>
      <c r="I42" s="7" t="str">
        <f t="shared" ref="I42" si="2">IF(SUM(D42:H42)=1,"CORRECT","INCORRECT")</f>
        <v>INCORRECT</v>
      </c>
      <c r="J42" s="41">
        <f t="shared" si="0"/>
        <v>0</v>
      </c>
    </row>
    <row r="43" spans="2:10" ht="20.100000000000001" customHeight="1" thickBot="1" x14ac:dyDescent="0.25">
      <c r="B43" s="43" t="s">
        <v>61</v>
      </c>
      <c r="C43" s="13">
        <f>SUM(C37:C42)</f>
        <v>1</v>
      </c>
      <c r="D43" s="14"/>
      <c r="E43" s="14"/>
      <c r="F43" s="14"/>
      <c r="G43" s="14"/>
      <c r="H43" s="14"/>
      <c r="I43" s="14"/>
      <c r="J43" s="39">
        <f>SUM(J37:J42)</f>
        <v>0</v>
      </c>
    </row>
    <row r="44" spans="2:10" ht="15" thickBot="1" x14ac:dyDescent="0.25"/>
    <row r="45" spans="2:10" ht="15" x14ac:dyDescent="0.25">
      <c r="B45" s="26" t="s">
        <v>4</v>
      </c>
      <c r="C45" s="27"/>
      <c r="D45" s="27"/>
      <c r="E45" s="27"/>
      <c r="F45" s="27"/>
      <c r="G45" s="27"/>
      <c r="H45" s="27"/>
      <c r="I45" s="27"/>
      <c r="J45" s="28"/>
    </row>
    <row r="46" spans="2:10" x14ac:dyDescent="0.2">
      <c r="B46" s="29" t="s">
        <v>19</v>
      </c>
      <c r="J46" s="30"/>
    </row>
    <row r="47" spans="2:10" x14ac:dyDescent="0.2">
      <c r="B47" s="29" t="s">
        <v>13</v>
      </c>
      <c r="J47" s="30"/>
    </row>
    <row r="48" spans="2:10" x14ac:dyDescent="0.2">
      <c r="B48" s="29" t="s">
        <v>12</v>
      </c>
      <c r="J48" s="30"/>
    </row>
    <row r="49" spans="2:10" x14ac:dyDescent="0.2">
      <c r="B49" s="29" t="s">
        <v>11</v>
      </c>
      <c r="J49" s="30"/>
    </row>
    <row r="50" spans="2:10" x14ac:dyDescent="0.2">
      <c r="B50" s="50" t="s">
        <v>69</v>
      </c>
      <c r="J50" s="30"/>
    </row>
    <row r="51" spans="2:10" x14ac:dyDescent="0.2">
      <c r="B51" s="29"/>
      <c r="J51" s="30"/>
    </row>
    <row r="52" spans="2:10" ht="15" x14ac:dyDescent="0.25">
      <c r="B52" s="31" t="s">
        <v>22</v>
      </c>
      <c r="J52" s="30"/>
    </row>
    <row r="53" spans="2:10" x14ac:dyDescent="0.2">
      <c r="B53" s="32" t="s">
        <v>23</v>
      </c>
      <c r="J53" s="30"/>
    </row>
    <row r="54" spans="2:10" x14ac:dyDescent="0.2">
      <c r="B54" s="32" t="s">
        <v>24</v>
      </c>
      <c r="J54" s="30"/>
    </row>
    <row r="55" spans="2:10" x14ac:dyDescent="0.2">
      <c r="B55" s="32" t="s">
        <v>25</v>
      </c>
      <c r="J55" s="30"/>
    </row>
    <row r="56" spans="2:10" x14ac:dyDescent="0.2">
      <c r="B56" s="32" t="s">
        <v>10</v>
      </c>
      <c r="J56" s="30"/>
    </row>
    <row r="57" spans="2:10" x14ac:dyDescent="0.2">
      <c r="B57" s="29"/>
      <c r="J57" s="30"/>
    </row>
    <row r="58" spans="2:10" ht="15" x14ac:dyDescent="0.25">
      <c r="B58" s="33" t="s">
        <v>27</v>
      </c>
      <c r="J58" s="30"/>
    </row>
    <row r="59" spans="2:10" x14ac:dyDescent="0.2">
      <c r="B59" s="29" t="s">
        <v>29</v>
      </c>
      <c r="J59" s="30"/>
    </row>
    <row r="60" spans="2:10" x14ac:dyDescent="0.2">
      <c r="B60" s="29" t="s">
        <v>32</v>
      </c>
      <c r="J60" s="30"/>
    </row>
    <row r="61" spans="2:10" x14ac:dyDescent="0.2">
      <c r="B61" s="29" t="s">
        <v>34</v>
      </c>
      <c r="J61" s="30"/>
    </row>
    <row r="62" spans="2:10" x14ac:dyDescent="0.2">
      <c r="B62" s="29" t="s">
        <v>33</v>
      </c>
      <c r="J62" s="30"/>
    </row>
    <row r="63" spans="2:10" x14ac:dyDescent="0.2">
      <c r="B63" s="29"/>
      <c r="J63" s="30"/>
    </row>
    <row r="64" spans="2:10" ht="15" x14ac:dyDescent="0.25">
      <c r="B64" s="33" t="s">
        <v>28</v>
      </c>
      <c r="J64" s="30"/>
    </row>
    <row r="65" spans="2:10" x14ac:dyDescent="0.2">
      <c r="B65" s="29" t="s">
        <v>38</v>
      </c>
      <c r="J65" s="30"/>
    </row>
    <row r="66" spans="2:10" x14ac:dyDescent="0.2">
      <c r="B66" s="29" t="s">
        <v>39</v>
      </c>
      <c r="J66" s="30"/>
    </row>
    <row r="67" spans="2:10" x14ac:dyDescent="0.2">
      <c r="B67" s="29" t="s">
        <v>37</v>
      </c>
      <c r="J67" s="30"/>
    </row>
    <row r="68" spans="2:10" x14ac:dyDescent="0.2">
      <c r="B68" s="29"/>
      <c r="J68" s="30"/>
    </row>
    <row r="69" spans="2:10" ht="15" x14ac:dyDescent="0.25">
      <c r="B69" s="33" t="s">
        <v>30</v>
      </c>
      <c r="J69" s="30"/>
    </row>
    <row r="70" spans="2:10" x14ac:dyDescent="0.2">
      <c r="B70" s="29" t="s">
        <v>35</v>
      </c>
      <c r="J70" s="30"/>
    </row>
    <row r="71" spans="2:10" x14ac:dyDescent="0.2">
      <c r="B71" s="29" t="s">
        <v>36</v>
      </c>
      <c r="J71" s="30"/>
    </row>
    <row r="72" spans="2:10" x14ac:dyDescent="0.2">
      <c r="B72" s="29" t="s">
        <v>31</v>
      </c>
      <c r="J72" s="30"/>
    </row>
    <row r="73" spans="2:10" x14ac:dyDescent="0.2">
      <c r="B73" s="29"/>
      <c r="J73" s="30"/>
    </row>
    <row r="74" spans="2:10" ht="15" x14ac:dyDescent="0.25">
      <c r="B74" s="33" t="s">
        <v>41</v>
      </c>
      <c r="J74" s="30"/>
    </row>
    <row r="75" spans="2:10" x14ac:dyDescent="0.2">
      <c r="B75" s="29" t="s">
        <v>44</v>
      </c>
      <c r="J75" s="30"/>
    </row>
    <row r="76" spans="2:10" x14ac:dyDescent="0.2">
      <c r="B76" s="29" t="s">
        <v>43</v>
      </c>
      <c r="J76" s="30"/>
    </row>
    <row r="77" spans="2:10" x14ac:dyDescent="0.2">
      <c r="B77" s="29" t="s">
        <v>42</v>
      </c>
      <c r="J77" s="30"/>
    </row>
    <row r="78" spans="2:10" ht="15" thickBot="1" x14ac:dyDescent="0.25">
      <c r="B78" s="34"/>
      <c r="C78" s="35"/>
      <c r="D78" s="35"/>
      <c r="E78" s="35"/>
      <c r="F78" s="35"/>
      <c r="G78" s="35"/>
      <c r="H78" s="35"/>
      <c r="I78" s="35"/>
      <c r="J78" s="36"/>
    </row>
    <row r="79" spans="2:10" x14ac:dyDescent="0.2">
      <c r="B79" s="47"/>
      <c r="C79" s="27"/>
      <c r="D79" s="27"/>
      <c r="E79" s="27"/>
      <c r="F79" s="27"/>
      <c r="G79" s="27"/>
      <c r="H79" s="27"/>
      <c r="I79" s="27"/>
      <c r="J79" s="27"/>
    </row>
    <row r="80" spans="2:10" ht="15" thickBot="1" x14ac:dyDescent="0.25">
      <c r="B80" s="35"/>
      <c r="C80" s="35"/>
      <c r="D80" s="35"/>
      <c r="E80" s="35"/>
      <c r="F80" s="35"/>
      <c r="G80" s="35"/>
      <c r="H80" s="35"/>
      <c r="I80" s="35"/>
      <c r="J80" s="35"/>
    </row>
    <row r="81" spans="2:10" ht="18.75" thickBot="1" x14ac:dyDescent="0.25">
      <c r="B81" s="67" t="s">
        <v>62</v>
      </c>
      <c r="C81" s="68"/>
      <c r="D81" s="68"/>
      <c r="E81" s="68"/>
      <c r="F81" s="68"/>
      <c r="G81" s="68"/>
      <c r="H81" s="68"/>
      <c r="I81" s="68"/>
      <c r="J81" s="69"/>
    </row>
    <row r="82" spans="2:10" ht="18" customHeight="1" x14ac:dyDescent="0.2">
      <c r="B82" s="83" t="s">
        <v>63</v>
      </c>
      <c r="C82" s="84"/>
      <c r="D82" s="84"/>
      <c r="E82" s="84"/>
      <c r="F82" s="84"/>
      <c r="G82" s="84"/>
      <c r="H82" s="84"/>
      <c r="I82" s="84"/>
      <c r="J82" s="85"/>
    </row>
    <row r="83" spans="2:10" ht="18" customHeight="1" x14ac:dyDescent="0.2">
      <c r="B83" s="86"/>
      <c r="C83" s="87"/>
      <c r="D83" s="87"/>
      <c r="E83" s="87"/>
      <c r="F83" s="87"/>
      <c r="G83" s="87"/>
      <c r="H83" s="87"/>
      <c r="I83" s="87"/>
      <c r="J83" s="88"/>
    </row>
    <row r="84" spans="2:10" ht="18" customHeight="1" x14ac:dyDescent="0.2">
      <c r="B84" s="86"/>
      <c r="C84" s="87"/>
      <c r="D84" s="87"/>
      <c r="E84" s="87"/>
      <c r="F84" s="87"/>
      <c r="G84" s="87"/>
      <c r="H84" s="87"/>
      <c r="I84" s="87"/>
      <c r="J84" s="88"/>
    </row>
    <row r="85" spans="2:10" ht="18" customHeight="1" x14ac:dyDescent="0.2">
      <c r="B85" s="86"/>
      <c r="C85" s="87"/>
      <c r="D85" s="87"/>
      <c r="E85" s="87"/>
      <c r="F85" s="87"/>
      <c r="G85" s="87"/>
      <c r="H85" s="87"/>
      <c r="I85" s="87"/>
      <c r="J85" s="88"/>
    </row>
    <row r="86" spans="2:10" ht="18" customHeight="1" x14ac:dyDescent="0.2">
      <c r="B86" s="86"/>
      <c r="C86" s="87"/>
      <c r="D86" s="87"/>
      <c r="E86" s="87"/>
      <c r="F86" s="87"/>
      <c r="G86" s="87"/>
      <c r="H86" s="87"/>
      <c r="I86" s="87"/>
      <c r="J86" s="88"/>
    </row>
    <row r="87" spans="2:10" ht="18" customHeight="1" x14ac:dyDescent="0.2">
      <c r="B87" s="86"/>
      <c r="C87" s="87"/>
      <c r="D87" s="87"/>
      <c r="E87" s="87"/>
      <c r="F87" s="87"/>
      <c r="G87" s="87"/>
      <c r="H87" s="87"/>
      <c r="I87" s="87"/>
      <c r="J87" s="88"/>
    </row>
    <row r="88" spans="2:10" ht="18" customHeight="1" x14ac:dyDescent="0.2">
      <c r="B88" s="86"/>
      <c r="C88" s="87"/>
      <c r="D88" s="87"/>
      <c r="E88" s="87"/>
      <c r="F88" s="87"/>
      <c r="G88" s="87"/>
      <c r="H88" s="87"/>
      <c r="I88" s="87"/>
      <c r="J88" s="88"/>
    </row>
    <row r="89" spans="2:10" ht="18" customHeight="1" x14ac:dyDescent="0.2">
      <c r="B89" s="86"/>
      <c r="C89" s="87"/>
      <c r="D89" s="87"/>
      <c r="E89" s="87"/>
      <c r="F89" s="87"/>
      <c r="G89" s="87"/>
      <c r="H89" s="87"/>
      <c r="I89" s="87"/>
      <c r="J89" s="88"/>
    </row>
    <row r="90" spans="2:10" ht="18" customHeight="1" x14ac:dyDescent="0.2">
      <c r="B90" s="86"/>
      <c r="C90" s="87"/>
      <c r="D90" s="87"/>
      <c r="E90" s="87"/>
      <c r="F90" s="87"/>
      <c r="G90" s="87"/>
      <c r="H90" s="87"/>
      <c r="I90" s="87"/>
      <c r="J90" s="88"/>
    </row>
    <row r="91" spans="2:10" ht="18" customHeight="1" x14ac:dyDescent="0.2">
      <c r="B91" s="86"/>
      <c r="C91" s="87"/>
      <c r="D91" s="87"/>
      <c r="E91" s="87"/>
      <c r="F91" s="87"/>
      <c r="G91" s="87"/>
      <c r="H91" s="87"/>
      <c r="I91" s="87"/>
      <c r="J91" s="88"/>
    </row>
    <row r="92" spans="2:10" ht="18" customHeight="1" x14ac:dyDescent="0.2">
      <c r="B92" s="86"/>
      <c r="C92" s="87"/>
      <c r="D92" s="87"/>
      <c r="E92" s="87"/>
      <c r="F92" s="87"/>
      <c r="G92" s="87"/>
      <c r="H92" s="87"/>
      <c r="I92" s="87"/>
      <c r="J92" s="88"/>
    </row>
    <row r="93" spans="2:10" ht="18" customHeight="1" x14ac:dyDescent="0.2">
      <c r="B93" s="86"/>
      <c r="C93" s="87"/>
      <c r="D93" s="87"/>
      <c r="E93" s="87"/>
      <c r="F93" s="87"/>
      <c r="G93" s="87"/>
      <c r="H93" s="87"/>
      <c r="I93" s="87"/>
      <c r="J93" s="88"/>
    </row>
    <row r="94" spans="2:10" ht="18" customHeight="1" thickBot="1" x14ac:dyDescent="0.25">
      <c r="B94" s="89"/>
      <c r="C94" s="90"/>
      <c r="D94" s="90"/>
      <c r="E94" s="90"/>
      <c r="F94" s="90"/>
      <c r="G94" s="90"/>
      <c r="H94" s="90"/>
      <c r="I94" s="90"/>
      <c r="J94" s="91"/>
    </row>
    <row r="95" spans="2:10" ht="15.75" customHeight="1" thickBot="1" x14ac:dyDescent="0.25">
      <c r="C95" s="20"/>
      <c r="D95" s="20"/>
      <c r="E95" s="20"/>
      <c r="F95" s="20"/>
      <c r="G95" s="20"/>
      <c r="H95" s="20"/>
      <c r="I95" s="20"/>
      <c r="J95" s="20"/>
    </row>
    <row r="96" spans="2:10" ht="20.100000000000001" customHeight="1" x14ac:dyDescent="0.2">
      <c r="B96" s="9" t="s">
        <v>50</v>
      </c>
      <c r="C96" s="10" t="s">
        <v>2</v>
      </c>
      <c r="D96" s="73" t="s">
        <v>55</v>
      </c>
      <c r="E96" s="73"/>
      <c r="F96" s="73"/>
      <c r="G96" s="73"/>
      <c r="H96" s="73"/>
      <c r="I96" s="10"/>
      <c r="J96" s="11"/>
    </row>
    <row r="97" spans="2:10" ht="38.25" x14ac:dyDescent="0.2">
      <c r="B97" s="12"/>
      <c r="C97" s="3"/>
      <c r="D97" s="46" t="s">
        <v>46</v>
      </c>
      <c r="E97" s="46" t="s">
        <v>45</v>
      </c>
      <c r="F97" s="46" t="s">
        <v>47</v>
      </c>
      <c r="G97" s="46" t="s">
        <v>48</v>
      </c>
      <c r="H97" s="46" t="s">
        <v>49</v>
      </c>
      <c r="I97" s="1" t="s">
        <v>6</v>
      </c>
      <c r="J97" s="40" t="s">
        <v>26</v>
      </c>
    </row>
    <row r="98" spans="2:10" ht="20.100000000000001" customHeight="1" x14ac:dyDescent="0.2">
      <c r="B98" s="12" t="s">
        <v>5</v>
      </c>
      <c r="C98" s="5"/>
      <c r="D98" s="6">
        <v>1</v>
      </c>
      <c r="E98" s="6">
        <v>0.8</v>
      </c>
      <c r="F98" s="6">
        <v>0.7</v>
      </c>
      <c r="G98" s="6">
        <v>0.2</v>
      </c>
      <c r="H98" s="6">
        <v>0</v>
      </c>
      <c r="I98" s="6"/>
      <c r="J98" s="42">
        <v>7</v>
      </c>
    </row>
    <row r="99" spans="2:10" ht="20.100000000000001" customHeight="1" x14ac:dyDescent="0.2">
      <c r="B99" s="51" t="s">
        <v>66</v>
      </c>
      <c r="C99" s="8">
        <v>0.2</v>
      </c>
      <c r="D99" s="98">
        <v>0</v>
      </c>
      <c r="E99" s="98">
        <v>0</v>
      </c>
      <c r="F99" s="98">
        <v>0</v>
      </c>
      <c r="G99" s="98">
        <v>0</v>
      </c>
      <c r="H99" s="98">
        <v>0</v>
      </c>
      <c r="I99" s="7" t="str">
        <f>IF(SUM(D99:H99)=1,"CORRECT","INCORRECT")</f>
        <v>INCORRECT</v>
      </c>
      <c r="J99" s="41">
        <f>ROUND($J$98*$C99*SUM((D99*$D$98)+(E99*$E$98)+(F99*$F$98)+(G99*$G$98)+(H99*$H$98)),3)</f>
        <v>0</v>
      </c>
    </row>
    <row r="100" spans="2:10" ht="20.100000000000001" customHeight="1" x14ac:dyDescent="0.2">
      <c r="B100" s="51" t="s">
        <v>67</v>
      </c>
      <c r="C100" s="8">
        <v>0.2</v>
      </c>
      <c r="D100" s="98">
        <v>0</v>
      </c>
      <c r="E100" s="98">
        <v>0</v>
      </c>
      <c r="F100" s="98">
        <v>0</v>
      </c>
      <c r="G100" s="98">
        <v>0</v>
      </c>
      <c r="H100" s="98">
        <v>0</v>
      </c>
      <c r="I100" s="7" t="str">
        <f t="shared" ref="I100:I106" si="3">IF(SUM(D100:H100)=1,"CORRECT","INCORRECT")</f>
        <v>INCORRECT</v>
      </c>
      <c r="J100" s="41">
        <f t="shared" ref="J100:J106" si="4">ROUND($J$98*$C100*SUM((D100*$D$98)+(E100*$E$98)+(F100*$F$98)+(G100*$G$98)+(H100*$H$98)),3)</f>
        <v>0</v>
      </c>
    </row>
    <row r="101" spans="2:10" ht="20.100000000000001" customHeight="1" x14ac:dyDescent="0.2">
      <c r="B101" s="51" t="s">
        <v>64</v>
      </c>
      <c r="C101" s="8">
        <v>0.1</v>
      </c>
      <c r="D101" s="98">
        <v>0</v>
      </c>
      <c r="E101" s="98">
        <v>0</v>
      </c>
      <c r="F101" s="98">
        <v>0</v>
      </c>
      <c r="G101" s="98">
        <v>0</v>
      </c>
      <c r="H101" s="98">
        <v>0</v>
      </c>
      <c r="I101" s="7" t="str">
        <f t="shared" si="3"/>
        <v>INCORRECT</v>
      </c>
      <c r="J101" s="41">
        <f t="shared" si="4"/>
        <v>0</v>
      </c>
    </row>
    <row r="102" spans="2:10" ht="20.100000000000001" customHeight="1" x14ac:dyDescent="0.2">
      <c r="B102" s="51" t="s">
        <v>65</v>
      </c>
      <c r="C102" s="8">
        <v>0.1</v>
      </c>
      <c r="D102" s="98">
        <v>0</v>
      </c>
      <c r="E102" s="98">
        <v>0</v>
      </c>
      <c r="F102" s="98">
        <v>0</v>
      </c>
      <c r="G102" s="98">
        <v>0</v>
      </c>
      <c r="H102" s="98">
        <v>0</v>
      </c>
      <c r="I102" s="7" t="str">
        <f t="shared" si="3"/>
        <v>INCORRECT</v>
      </c>
      <c r="J102" s="41">
        <f t="shared" si="4"/>
        <v>0</v>
      </c>
    </row>
    <row r="103" spans="2:10" ht="20.100000000000001" customHeight="1" x14ac:dyDescent="0.2">
      <c r="B103" s="51" t="s">
        <v>54</v>
      </c>
      <c r="C103" s="8">
        <v>0.1</v>
      </c>
      <c r="D103" s="98">
        <v>0</v>
      </c>
      <c r="E103" s="98">
        <v>0</v>
      </c>
      <c r="F103" s="98">
        <v>0</v>
      </c>
      <c r="G103" s="98">
        <v>0</v>
      </c>
      <c r="H103" s="98">
        <v>0</v>
      </c>
      <c r="I103" s="7" t="str">
        <f t="shared" si="3"/>
        <v>INCORRECT</v>
      </c>
      <c r="J103" s="41">
        <f t="shared" si="4"/>
        <v>0</v>
      </c>
    </row>
    <row r="104" spans="2:10" ht="20.100000000000001" customHeight="1" x14ac:dyDescent="0.2">
      <c r="B104" s="51" t="s">
        <v>53</v>
      </c>
      <c r="C104" s="8">
        <v>0.1</v>
      </c>
      <c r="D104" s="98">
        <v>0</v>
      </c>
      <c r="E104" s="98">
        <v>0</v>
      </c>
      <c r="F104" s="98">
        <v>0</v>
      </c>
      <c r="G104" s="98">
        <v>0</v>
      </c>
      <c r="H104" s="98">
        <v>0</v>
      </c>
      <c r="I104" s="7" t="str">
        <f t="shared" ref="I104:I105" si="5">IF(SUM(D104:H104)=1,"CORRECT","INCORRECT")</f>
        <v>INCORRECT</v>
      </c>
      <c r="J104" s="41">
        <f t="shared" si="4"/>
        <v>0</v>
      </c>
    </row>
    <row r="105" spans="2:10" ht="20.100000000000001" customHeight="1" x14ac:dyDescent="0.2">
      <c r="B105" s="51" t="s">
        <v>51</v>
      </c>
      <c r="C105" s="8">
        <v>0.1</v>
      </c>
      <c r="D105" s="98">
        <v>0</v>
      </c>
      <c r="E105" s="98">
        <v>0</v>
      </c>
      <c r="F105" s="98">
        <v>0</v>
      </c>
      <c r="G105" s="98">
        <v>0</v>
      </c>
      <c r="H105" s="98">
        <v>0</v>
      </c>
      <c r="I105" s="7" t="str">
        <f t="shared" si="5"/>
        <v>INCORRECT</v>
      </c>
      <c r="J105" s="41">
        <f t="shared" si="4"/>
        <v>0</v>
      </c>
    </row>
    <row r="106" spans="2:10" ht="20.100000000000001" customHeight="1" x14ac:dyDescent="0.2">
      <c r="B106" s="51" t="s">
        <v>52</v>
      </c>
      <c r="C106" s="8">
        <v>0.1</v>
      </c>
      <c r="D106" s="98">
        <v>0</v>
      </c>
      <c r="E106" s="98">
        <v>0</v>
      </c>
      <c r="F106" s="98">
        <v>0</v>
      </c>
      <c r="G106" s="98">
        <v>0</v>
      </c>
      <c r="H106" s="98">
        <v>0</v>
      </c>
      <c r="I106" s="7" t="str">
        <f t="shared" si="3"/>
        <v>INCORRECT</v>
      </c>
      <c r="J106" s="41">
        <f t="shared" si="4"/>
        <v>0</v>
      </c>
    </row>
    <row r="107" spans="2:10" ht="20.100000000000001" customHeight="1" thickBot="1" x14ac:dyDescent="0.25">
      <c r="B107" s="43" t="s">
        <v>61</v>
      </c>
      <c r="C107" s="13">
        <f>SUM(C99:C106)</f>
        <v>0.99999999999999989</v>
      </c>
      <c r="D107" s="14"/>
      <c r="E107" s="14"/>
      <c r="F107" s="14"/>
      <c r="G107" s="14"/>
      <c r="H107" s="14"/>
      <c r="I107" s="14"/>
      <c r="J107" s="39">
        <f>SUM(J99:J106)</f>
        <v>0</v>
      </c>
    </row>
    <row r="108" spans="2:10" ht="15" thickBot="1" x14ac:dyDescent="0.25"/>
    <row r="109" spans="2:10" ht="15" customHeight="1" x14ac:dyDescent="0.2">
      <c r="B109" s="74" t="s">
        <v>70</v>
      </c>
      <c r="C109" s="75"/>
      <c r="D109" s="75"/>
      <c r="E109" s="75"/>
      <c r="F109" s="75"/>
      <c r="G109" s="75"/>
      <c r="H109" s="75"/>
      <c r="I109" s="75"/>
      <c r="J109" s="76"/>
    </row>
    <row r="110" spans="2:10" ht="15" customHeight="1" x14ac:dyDescent="0.2">
      <c r="B110" s="77"/>
      <c r="C110" s="78"/>
      <c r="D110" s="78"/>
      <c r="E110" s="78"/>
      <c r="F110" s="78"/>
      <c r="G110" s="78"/>
      <c r="H110" s="78"/>
      <c r="I110" s="78"/>
      <c r="J110" s="79"/>
    </row>
    <row r="111" spans="2:10" ht="15" customHeight="1" x14ac:dyDescent="0.2">
      <c r="B111" s="77"/>
      <c r="C111" s="78"/>
      <c r="D111" s="78"/>
      <c r="E111" s="78"/>
      <c r="F111" s="78"/>
      <c r="G111" s="78"/>
      <c r="H111" s="78"/>
      <c r="I111" s="78"/>
      <c r="J111" s="79"/>
    </row>
    <row r="112" spans="2:10" ht="15" customHeight="1" x14ac:dyDescent="0.2">
      <c r="B112" s="77"/>
      <c r="C112" s="78"/>
      <c r="D112" s="78"/>
      <c r="E112" s="78"/>
      <c r="F112" s="78"/>
      <c r="G112" s="78"/>
      <c r="H112" s="78"/>
      <c r="I112" s="78"/>
      <c r="J112" s="79"/>
    </row>
    <row r="113" spans="2:10" ht="15" customHeight="1" x14ac:dyDescent="0.2">
      <c r="B113" s="77"/>
      <c r="C113" s="78"/>
      <c r="D113" s="78"/>
      <c r="E113" s="78"/>
      <c r="F113" s="78"/>
      <c r="G113" s="78"/>
      <c r="H113" s="78"/>
      <c r="I113" s="78"/>
      <c r="J113" s="79"/>
    </row>
    <row r="114" spans="2:10" ht="15" customHeight="1" x14ac:dyDescent="0.2">
      <c r="B114" s="77"/>
      <c r="C114" s="78"/>
      <c r="D114" s="78"/>
      <c r="E114" s="78"/>
      <c r="F114" s="78"/>
      <c r="G114" s="78"/>
      <c r="H114" s="78"/>
      <c r="I114" s="78"/>
      <c r="J114" s="79"/>
    </row>
    <row r="115" spans="2:10" ht="15" customHeight="1" x14ac:dyDescent="0.2">
      <c r="B115" s="77"/>
      <c r="C115" s="78"/>
      <c r="D115" s="78"/>
      <c r="E115" s="78"/>
      <c r="F115" s="78"/>
      <c r="G115" s="78"/>
      <c r="H115" s="78"/>
      <c r="I115" s="78"/>
      <c r="J115" s="79"/>
    </row>
    <row r="116" spans="2:10" ht="15" customHeight="1" x14ac:dyDescent="0.2">
      <c r="B116" s="77"/>
      <c r="C116" s="78"/>
      <c r="D116" s="78"/>
      <c r="E116" s="78"/>
      <c r="F116" s="78"/>
      <c r="G116" s="78"/>
      <c r="H116" s="78"/>
      <c r="I116" s="78"/>
      <c r="J116" s="79"/>
    </row>
    <row r="117" spans="2:10" ht="15" customHeight="1" x14ac:dyDescent="0.2">
      <c r="B117" s="77"/>
      <c r="C117" s="78"/>
      <c r="D117" s="78"/>
      <c r="E117" s="78"/>
      <c r="F117" s="78"/>
      <c r="G117" s="78"/>
      <c r="H117" s="78"/>
      <c r="I117" s="78"/>
      <c r="J117" s="79"/>
    </row>
    <row r="118" spans="2:10" ht="15" customHeight="1" x14ac:dyDescent="0.2">
      <c r="B118" s="77"/>
      <c r="C118" s="78"/>
      <c r="D118" s="78"/>
      <c r="E118" s="78"/>
      <c r="F118" s="78"/>
      <c r="G118" s="78"/>
      <c r="H118" s="78"/>
      <c r="I118" s="78"/>
      <c r="J118" s="79"/>
    </row>
    <row r="119" spans="2:10" ht="15" customHeight="1" x14ac:dyDescent="0.2">
      <c r="B119" s="77"/>
      <c r="C119" s="78"/>
      <c r="D119" s="78"/>
      <c r="E119" s="78"/>
      <c r="F119" s="78"/>
      <c r="G119" s="78"/>
      <c r="H119" s="78"/>
      <c r="I119" s="78"/>
      <c r="J119" s="79"/>
    </row>
    <row r="120" spans="2:10" ht="15" customHeight="1" x14ac:dyDescent="0.2">
      <c r="B120" s="77"/>
      <c r="C120" s="78"/>
      <c r="D120" s="78"/>
      <c r="E120" s="78"/>
      <c r="F120" s="78"/>
      <c r="G120" s="78"/>
      <c r="H120" s="78"/>
      <c r="I120" s="78"/>
      <c r="J120" s="79"/>
    </row>
    <row r="121" spans="2:10" ht="15" customHeight="1" x14ac:dyDescent="0.2">
      <c r="B121" s="77"/>
      <c r="C121" s="78"/>
      <c r="D121" s="78"/>
      <c r="E121" s="78"/>
      <c r="F121" s="78"/>
      <c r="G121" s="78"/>
      <c r="H121" s="78"/>
      <c r="I121" s="78"/>
      <c r="J121" s="79"/>
    </row>
    <row r="122" spans="2:10" ht="15" customHeight="1" x14ac:dyDescent="0.2">
      <c r="B122" s="77"/>
      <c r="C122" s="78"/>
      <c r="D122" s="78"/>
      <c r="E122" s="78"/>
      <c r="F122" s="78"/>
      <c r="G122" s="78"/>
      <c r="H122" s="78"/>
      <c r="I122" s="78"/>
      <c r="J122" s="79"/>
    </row>
    <row r="123" spans="2:10" ht="15" customHeight="1" x14ac:dyDescent="0.2">
      <c r="B123" s="77"/>
      <c r="C123" s="78"/>
      <c r="D123" s="78"/>
      <c r="E123" s="78"/>
      <c r="F123" s="78"/>
      <c r="G123" s="78"/>
      <c r="H123" s="78"/>
      <c r="I123" s="78"/>
      <c r="J123" s="79"/>
    </row>
    <row r="124" spans="2:10" ht="15" customHeight="1" x14ac:dyDescent="0.2">
      <c r="B124" s="77"/>
      <c r="C124" s="78"/>
      <c r="D124" s="78"/>
      <c r="E124" s="78"/>
      <c r="F124" s="78"/>
      <c r="G124" s="78"/>
      <c r="H124" s="78"/>
      <c r="I124" s="78"/>
      <c r="J124" s="79"/>
    </row>
    <row r="125" spans="2:10" ht="15" customHeight="1" x14ac:dyDescent="0.2">
      <c r="B125" s="77"/>
      <c r="C125" s="78"/>
      <c r="D125" s="78"/>
      <c r="E125" s="78"/>
      <c r="F125" s="78"/>
      <c r="G125" s="78"/>
      <c r="H125" s="78"/>
      <c r="I125" s="78"/>
      <c r="J125" s="79"/>
    </row>
    <row r="126" spans="2:10" ht="15" customHeight="1" thickBot="1" x14ac:dyDescent="0.25">
      <c r="B126" s="80"/>
      <c r="C126" s="81"/>
      <c r="D126" s="81"/>
      <c r="E126" s="81"/>
      <c r="F126" s="81"/>
      <c r="G126" s="81"/>
      <c r="H126" s="81"/>
      <c r="I126" s="81"/>
      <c r="J126" s="82"/>
    </row>
    <row r="127" spans="2:10" ht="15" thickBot="1" x14ac:dyDescent="0.25"/>
    <row r="128" spans="2:10" ht="15" x14ac:dyDescent="0.25">
      <c r="B128" s="26" t="s">
        <v>40</v>
      </c>
      <c r="C128" s="27"/>
      <c r="D128" s="27"/>
      <c r="E128" s="27"/>
      <c r="F128" s="27"/>
      <c r="G128" s="27"/>
      <c r="H128" s="27"/>
      <c r="I128" s="27"/>
      <c r="J128" s="28"/>
    </row>
    <row r="129" spans="2:10" x14ac:dyDescent="0.2">
      <c r="B129" s="29"/>
      <c r="J129" s="30"/>
    </row>
    <row r="130" spans="2:10" x14ac:dyDescent="0.2">
      <c r="B130" s="29"/>
      <c r="J130" s="30"/>
    </row>
    <row r="131" spans="2:10" x14ac:dyDescent="0.2">
      <c r="B131" s="29"/>
      <c r="J131" s="30"/>
    </row>
    <row r="132" spans="2:10" x14ac:dyDescent="0.2">
      <c r="B132" s="29"/>
      <c r="J132" s="30"/>
    </row>
    <row r="133" spans="2:10" x14ac:dyDescent="0.2">
      <c r="B133" s="29"/>
      <c r="J133" s="30"/>
    </row>
    <row r="134" spans="2:10" x14ac:dyDescent="0.2">
      <c r="B134" s="29"/>
      <c r="J134" s="30"/>
    </row>
    <row r="135" spans="2:10" x14ac:dyDescent="0.2">
      <c r="B135" s="29"/>
      <c r="J135" s="30"/>
    </row>
    <row r="136" spans="2:10" x14ac:dyDescent="0.2">
      <c r="B136" s="29"/>
      <c r="J136" s="30"/>
    </row>
    <row r="137" spans="2:10" x14ac:dyDescent="0.2">
      <c r="B137" s="29"/>
      <c r="J137" s="30"/>
    </row>
    <row r="138" spans="2:10" x14ac:dyDescent="0.2">
      <c r="B138" s="29"/>
      <c r="J138" s="30"/>
    </row>
    <row r="139" spans="2:10" x14ac:dyDescent="0.2">
      <c r="B139" s="29"/>
      <c r="J139" s="30"/>
    </row>
    <row r="140" spans="2:10" x14ac:dyDescent="0.2">
      <c r="B140" s="29"/>
      <c r="J140" s="30"/>
    </row>
    <row r="141" spans="2:10" x14ac:dyDescent="0.2">
      <c r="B141" s="29"/>
      <c r="J141" s="30"/>
    </row>
    <row r="142" spans="2:10" x14ac:dyDescent="0.2">
      <c r="B142" s="29"/>
      <c r="J142" s="30"/>
    </row>
    <row r="143" spans="2:10" x14ac:dyDescent="0.2">
      <c r="B143" s="29"/>
      <c r="J143" s="30"/>
    </row>
    <row r="144" spans="2:10" x14ac:dyDescent="0.2">
      <c r="B144" s="29"/>
      <c r="J144" s="30"/>
    </row>
    <row r="145" spans="2:10" x14ac:dyDescent="0.2">
      <c r="B145" s="29"/>
      <c r="J145" s="30"/>
    </row>
    <row r="146" spans="2:10" x14ac:dyDescent="0.2">
      <c r="B146" s="29"/>
      <c r="J146" s="30"/>
    </row>
    <row r="147" spans="2:10" x14ac:dyDescent="0.2">
      <c r="B147" s="29"/>
      <c r="J147" s="30"/>
    </row>
    <row r="148" spans="2:10" x14ac:dyDescent="0.2">
      <c r="B148" s="29"/>
      <c r="J148" s="30"/>
    </row>
    <row r="149" spans="2:10" x14ac:dyDescent="0.2">
      <c r="B149" s="29"/>
      <c r="J149" s="30"/>
    </row>
    <row r="150" spans="2:10" x14ac:dyDescent="0.2">
      <c r="B150" s="29"/>
      <c r="J150" s="30"/>
    </row>
    <row r="151" spans="2:10" x14ac:dyDescent="0.2">
      <c r="B151" s="29"/>
      <c r="J151" s="30"/>
    </row>
    <row r="152" spans="2:10" x14ac:dyDescent="0.2">
      <c r="B152" s="29"/>
      <c r="J152" s="30"/>
    </row>
    <row r="153" spans="2:10" x14ac:dyDescent="0.2">
      <c r="B153" s="29"/>
      <c r="J153" s="30"/>
    </row>
    <row r="154" spans="2:10" x14ac:dyDescent="0.2">
      <c r="B154" s="29"/>
      <c r="J154" s="30"/>
    </row>
    <row r="155" spans="2:10" x14ac:dyDescent="0.2">
      <c r="B155" s="29"/>
      <c r="J155" s="30"/>
    </row>
    <row r="156" spans="2:10" x14ac:dyDescent="0.2">
      <c r="B156" s="29"/>
      <c r="J156" s="30"/>
    </row>
    <row r="157" spans="2:10" x14ac:dyDescent="0.2">
      <c r="B157" s="29"/>
      <c r="J157" s="30"/>
    </row>
    <row r="158" spans="2:10" x14ac:dyDescent="0.2">
      <c r="B158" s="29"/>
      <c r="J158" s="30"/>
    </row>
    <row r="159" spans="2:10" x14ac:dyDescent="0.2">
      <c r="B159" s="29"/>
      <c r="J159" s="30"/>
    </row>
    <row r="160" spans="2:10" x14ac:dyDescent="0.2">
      <c r="B160" s="29"/>
      <c r="J160" s="30"/>
    </row>
    <row r="161" spans="2:10" x14ac:dyDescent="0.2">
      <c r="B161" s="29"/>
      <c r="J161" s="30"/>
    </row>
    <row r="162" spans="2:10" x14ac:dyDescent="0.2">
      <c r="B162" s="29"/>
      <c r="J162" s="30"/>
    </row>
    <row r="163" spans="2:10" ht="15" thickBot="1" x14ac:dyDescent="0.25">
      <c r="B163" s="44"/>
      <c r="C163" s="35"/>
      <c r="D163" s="35"/>
      <c r="E163" s="35"/>
      <c r="F163" s="35"/>
      <c r="G163" s="35"/>
      <c r="H163" s="35"/>
      <c r="I163" s="35"/>
      <c r="J163" s="36"/>
    </row>
  </sheetData>
  <sheetProtection algorithmName="SHA-512" hashValue="4eIR2RZHS7CZY0aD+YvPIm3hbYPRcFeUyOICf1tC6NflZURvMHV8HIj8nCSapwMnZ+wrslDU5seGqg8ClJ60tQ==" saltValue="2WsFFG6U8hjn8pzkPIESGQ==" spinCount="100000" sheet="1" objects="1" scenarios="1"/>
  <mergeCells count="16">
    <mergeCell ref="B81:J81"/>
    <mergeCell ref="D96:H96"/>
    <mergeCell ref="B109:J126"/>
    <mergeCell ref="D33:H33"/>
    <mergeCell ref="B82:J94"/>
    <mergeCell ref="B1:J1"/>
    <mergeCell ref="B4:J4"/>
    <mergeCell ref="C8:J8"/>
    <mergeCell ref="C11:J11"/>
    <mergeCell ref="B10:J10"/>
    <mergeCell ref="B15:J31"/>
    <mergeCell ref="C12:J12"/>
    <mergeCell ref="B7:J7"/>
    <mergeCell ref="C9:J9"/>
    <mergeCell ref="B5:J5"/>
    <mergeCell ref="B14:J14"/>
  </mergeCells>
  <phoneticPr fontId="17" type="noConversion"/>
  <conditionalFormatting sqref="I37:I42">
    <cfRule type="cellIs" dxfId="3" priority="3" operator="equal">
      <formula>"INCORRECT"</formula>
    </cfRule>
    <cfRule type="cellIs" dxfId="2" priority="4" operator="equal">
      <formula>"CORRECT"</formula>
    </cfRule>
  </conditionalFormatting>
  <conditionalFormatting sqref="I99:I106">
    <cfRule type="cellIs" dxfId="1" priority="1" operator="equal">
      <formula>"INCORRECT"</formula>
    </cfRule>
    <cfRule type="cellIs" dxfId="0" priority="2" operator="equal">
      <formula>"CORRECT"</formula>
    </cfRule>
  </conditionalFormatting>
  <pageMargins left="0.70866141732283472" right="0.70866141732283472" top="0.94488188976377963" bottom="0.55118110236220474" header="0.31496062992125984" footer="0.31496062992125984"/>
  <pageSetup paperSize="9" scale="65" orientation="portrait" r:id="rId1"/>
  <headerFooter>
    <oddHeader>&amp;L&amp;G&amp;R&amp;G</oddHeader>
  </headerFooter>
  <rowBreaks count="2" manualBreakCount="2">
    <brk id="63" min="1" max="9" man="1"/>
    <brk id="127" min="1" max="9"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tabel Inzet Duurzaamheid</vt:lpstr>
      <vt:lpstr>'tabel Inzet Duurzaamheid'!Afdrukbereik</vt:lpstr>
      <vt:lpstr>'tabel 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2025-05-19T14:05:49Z</cp:lastPrinted>
  <dcterms:created xsi:type="dcterms:W3CDTF">2022-07-14T12:53:00Z</dcterms:created>
  <dcterms:modified xsi:type="dcterms:W3CDTF">2025-05-19T14:11:20Z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