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C:\Users\paule\OneDrive\Documenten\Compen Inkoopadvies\Werk\Boekel\Prijzenblad\"/>
    </mc:Choice>
  </mc:AlternateContent>
  <xr:revisionPtr revIDLastSave="0" documentId="13_ncr:1_{6703B86C-F963-41FB-A920-90AD3C39220E}" xr6:coauthVersionLast="47" xr6:coauthVersionMax="47" xr10:uidLastSave="{00000000-0000-0000-0000-000000000000}"/>
  <bookViews>
    <workbookView xWindow="28680" yWindow="-120" windowWidth="38640" windowHeight="21120" xr2:uid="{6B3EDA2E-9057-485E-8108-EC1A59CA41D8}"/>
  </bookViews>
  <sheets>
    <sheet name="Prijzenblad" sheetId="6" r:id="rId1"/>
    <sheet name="Licenties"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6" l="1"/>
  <c r="G39" i="6" s="1"/>
  <c r="E37" i="6"/>
  <c r="G37" i="6" s="1"/>
  <c r="E38" i="6"/>
  <c r="G38" i="6" s="1"/>
  <c r="E40" i="6"/>
  <c r="G40" i="6" s="1"/>
  <c r="E41" i="6"/>
  <c r="G41" i="6" s="1"/>
  <c r="E42" i="6"/>
  <c r="G42" i="6" s="1"/>
  <c r="E43" i="6"/>
  <c r="G43" i="6" s="1"/>
  <c r="E47" i="6"/>
  <c r="G47" i="6" s="1"/>
  <c r="E67" i="6"/>
  <c r="G67" i="6" s="1"/>
  <c r="E66" i="6"/>
  <c r="G66" i="6" s="1"/>
  <c r="E65" i="6"/>
  <c r="G65" i="6" s="1"/>
  <c r="E64" i="6"/>
  <c r="G64" i="6" s="1"/>
  <c r="E59" i="6"/>
  <c r="G59" i="6" s="1"/>
  <c r="E55" i="6"/>
  <c r="G55" i="6" s="1"/>
  <c r="G18" i="6"/>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8" i="7"/>
  <c r="E36" i="6"/>
  <c r="G36" i="6" s="1"/>
  <c r="E32" i="6"/>
  <c r="G32" i="6" s="1"/>
  <c r="E31" i="6"/>
  <c r="G31" i="6" s="1"/>
  <c r="E27" i="6"/>
  <c r="G27" i="6" s="1"/>
  <c r="E23" i="6"/>
  <c r="G23" i="6" s="1"/>
  <c r="E22" i="6"/>
  <c r="G22" i="6" s="1"/>
  <c r="D38" i="7" l="1"/>
  <c r="D51" i="6" s="1"/>
  <c r="E51" i="6" l="1"/>
  <c r="G51" i="6" s="1"/>
  <c r="G69" i="6" s="1"/>
  <c r="E61" i="6" l="1"/>
</calcChain>
</file>

<file path=xl/sharedStrings.xml><?xml version="1.0" encoding="utf-8"?>
<sst xmlns="http://schemas.openxmlformats.org/spreadsheetml/2006/main" count="131" uniqueCount="69">
  <si>
    <t xml:space="preserve">Prijzenblad ICT-outsourcing gemeente Boekel </t>
  </si>
  <si>
    <t>INVULINSTRUCTIE: ALLEEN DE GEEL GEARCEERDE VELDEN DIENEN INGEVULD TE WORDEN. ALLE PRIJZEN EN TARIEVEN DIENEN GESTELD TE ZIJN IN EURO'S, EXCL. BTW.</t>
  </si>
  <si>
    <t>De bedragen bevatten alle kosten die nodig zijn voor het uitvoeren van de werkzaamheden inclusief overhead, uitvoeringskosten, reiskosten, algemene kosten, winst en risico, afschrijvingskosten en dergelijke.</t>
  </si>
  <si>
    <t xml:space="preserve">Het is niet toegestaan om negatieve bedragen of € 0 in te vullen. </t>
  </si>
  <si>
    <r>
      <t>Gedurende de gehele contractperiode zijn er geen prijsaanpassingen mogelijk anders dan indexering zoals opgenomen in de Overeenkomst</t>
    </r>
    <r>
      <rPr>
        <sz val="10"/>
        <color rgb="FFFF0000"/>
        <rFont val="Arial"/>
        <family val="2"/>
      </rPr>
      <t>.</t>
    </r>
  </si>
  <si>
    <t xml:space="preserve">Aan opgegeven aantallen kunnen geen rechten worden ontleend. Opdrachtgever tracht een reëele weergave van de af te nemen producten en diensten in de contractperiode weer te geven. </t>
  </si>
  <si>
    <t xml:space="preserve">Gedurende de gehele contractperiode doet Inschrijver de opgegeven prijzen gestand voor mutaties (bij uitbreidingen of inkrimpingen bewegen tarieven evenredig mee). </t>
  </si>
  <si>
    <t>Naam</t>
  </si>
  <si>
    <t>Functie</t>
  </si>
  <si>
    <t>Onderneming</t>
  </si>
  <si>
    <t xml:space="preserve">Plaats en datum </t>
  </si>
  <si>
    <t>0. Eenmalige implementatie- en migatiekosten</t>
  </si>
  <si>
    <t>Aantal</t>
  </si>
  <si>
    <t>Eenheid</t>
  </si>
  <si>
    <t>Tarief excl. BTW</t>
  </si>
  <si>
    <t>Totaal</t>
  </si>
  <si>
    <t>Implementatie- en migratiekosten</t>
  </si>
  <si>
    <t>Maandtarief excl. BTW</t>
  </si>
  <si>
    <t>Jaartarief ex BTW</t>
  </si>
  <si>
    <t>Aantal jaar</t>
  </si>
  <si>
    <t>1. Eerste, Tweede en derdelijns ondersteuning</t>
  </si>
  <si>
    <t>Werkplek</t>
  </si>
  <si>
    <t>Medewerker</t>
  </si>
  <si>
    <t>2. Leveren en onderhouden moderne werkplek</t>
  </si>
  <si>
    <t>3. Leveren en onderhouden serveromgeving excl. Server voor fileopslag</t>
  </si>
  <si>
    <t>Server voor fileopslag per Terabyte per jaar</t>
  </si>
  <si>
    <t>Terabyte</t>
  </si>
  <si>
    <t>4. Leveren en onderhouden devices o.b.v. huur</t>
  </si>
  <si>
    <t xml:space="preserve">Maandtarief excl. BTW </t>
  </si>
  <si>
    <t xml:space="preserve">Merk- en typenummer </t>
  </si>
  <si>
    <t xml:space="preserve">Maandtarief voor laptops 14 inch </t>
  </si>
  <si>
    <t>Device</t>
  </si>
  <si>
    <t xml:space="preserve">Maandtarief voor laptops 15,6 inch </t>
  </si>
  <si>
    <t>Maandtarief voor de all-in ones</t>
  </si>
  <si>
    <t xml:space="preserve">Maandtarief voor smartphones type 1 </t>
  </si>
  <si>
    <r>
      <rPr>
        <sz val="12"/>
        <color rgb="FF000000"/>
        <rFont val="Aptos Narrow"/>
        <family val="2"/>
      </rPr>
      <t>Maandtarief voor smartphones type 2</t>
    </r>
    <r>
      <rPr>
        <sz val="12"/>
        <color rgb="FFFF0000"/>
        <rFont val="Aptos Narrow"/>
        <family val="2"/>
      </rPr>
      <t xml:space="preserve"> </t>
    </r>
  </si>
  <si>
    <t>Maandtarief voor tablets Type 1</t>
  </si>
  <si>
    <t xml:space="preserve">Maandtarief voor tablets Type 2 </t>
  </si>
  <si>
    <t xml:space="preserve">Maandtarief voor tablets Type 3 </t>
  </si>
  <si>
    <t>5. Technisch beheer werkplek, server omgeving, infrastructuur en devices</t>
  </si>
  <si>
    <t xml:space="preserve">Aantal </t>
  </si>
  <si>
    <t>6. Licenties</t>
  </si>
  <si>
    <t>Totaalprijs benodigde licenties per maand</t>
  </si>
  <si>
    <t>7. SOC, SIEM en dashboard</t>
  </si>
  <si>
    <t>SIEM/SOC</t>
  </si>
  <si>
    <t>8. Informatiebeveiliging en privacy</t>
  </si>
  <si>
    <t>Informatiebeveiliging en Privacy</t>
  </si>
  <si>
    <t>Totale jaarlijkse kosten (LET OP: maximaal € 660.000,-)</t>
  </si>
  <si>
    <t>9. Additionele dienstverlening</t>
  </si>
  <si>
    <t>Fictief aantal uren  per maand</t>
  </si>
  <si>
    <t>Prijs per eenheid (uur) excl. BTW</t>
  </si>
  <si>
    <t>Uren</t>
  </si>
  <si>
    <t>Invulformulier licenties</t>
  </si>
  <si>
    <t>Deze tarieven bevatten alle kosten die nodig zijn voor het leveren, beheren en onderhouden van de licenties conform het Programma van Eisen (hoofdstuk 6).</t>
  </si>
  <si>
    <t xml:space="preserve"> Aangezien de benodigde licenties en aantallen afhankelijk zijn van de geboden oplossing, dienen de benodigde licenties en bijbehorende prijzen voor de door u aangeboden oplossing op dit tabblad opgegeven te worden. </t>
  </si>
  <si>
    <t xml:space="preserve">Gedurende de gehele contractperiode doet Inschrijver de opgegeven prijzen gestand voor mutaties (bij uitbreidingen of inkrimpingen bewegen tarieven evenredig mee). Voor de uitgangssituatie (bij Inschrijving) dient uitgegaan te worden van 100 werkplekken/gebruikers. </t>
  </si>
  <si>
    <t>Licentie</t>
  </si>
  <si>
    <t>Aantal benodigde licenties</t>
  </si>
  <si>
    <t>Prijs per licentie per maand</t>
  </si>
  <si>
    <t>Totaalprijs per maand</t>
  </si>
  <si>
    <t>Totaal maandtarief alle in te zetten licenties</t>
  </si>
  <si>
    <r>
      <rPr>
        <sz val="12"/>
        <color rgb="FF000000"/>
        <rFont val="Aptos Narrow"/>
        <family val="2"/>
        <scheme val="minor"/>
      </rPr>
      <t xml:space="preserve">Leveren en inrichten omgeving volgens scope, inclusief noodzakelijke aanpassingen in infrastructurele voorzieningen, migratie data, systemen en overname beheer (fase 1 en fase 2). </t>
    </r>
    <r>
      <rPr>
        <b/>
        <sz val="12"/>
        <color rgb="FF000000"/>
        <rFont val="Aptos Narrow"/>
        <family val="2"/>
        <scheme val="minor"/>
      </rPr>
      <t xml:space="preserve">Let op: </t>
    </r>
    <r>
      <rPr>
        <sz val="12"/>
        <color rgb="FF000000"/>
        <rFont val="Aptos Narrow"/>
        <family val="2"/>
        <scheme val="minor"/>
      </rPr>
      <t xml:space="preserve">de implementatie- en migatiekosten mogen niet meer bedragen </t>
    </r>
    <r>
      <rPr>
        <sz val="12"/>
        <rFont val="Aptos Narrow"/>
        <family val="2"/>
        <scheme val="minor"/>
      </rPr>
      <t>dan €100.000,-</t>
    </r>
  </si>
  <si>
    <t>Korting inzet eerstelijns medewerker van Opdrachtgever (o.b.v. gemiddeld 18 uur per week)</t>
  </si>
  <si>
    <r>
      <t xml:space="preserve">De plafondprijs per jaar bedraagt max. € 660.000,- (cel </t>
    </r>
    <r>
      <rPr>
        <sz val="10"/>
        <color rgb="FFFF0000"/>
        <rFont val="Arial"/>
        <family val="2"/>
      </rPr>
      <t>E61</t>
    </r>
    <r>
      <rPr>
        <sz val="10"/>
        <rFont val="Arial"/>
        <family val="2"/>
      </rPr>
      <t xml:space="preserve"> mag niet meer dan € 660.000,- bedragen).</t>
    </r>
  </si>
  <si>
    <r>
      <t xml:space="preserve">Licenties: de benodigde licenties voor de geboden oplossing dienen in het tabblad licenties opgegeven te worden. Cel </t>
    </r>
    <r>
      <rPr>
        <sz val="10"/>
        <color rgb="FFFF0000"/>
        <rFont val="Arial"/>
        <family val="2"/>
      </rPr>
      <t>D51</t>
    </r>
    <r>
      <rPr>
        <sz val="10"/>
        <color theme="1"/>
        <rFont val="Arial"/>
        <family val="2"/>
      </rPr>
      <t xml:space="preserve"> van dit tabblad wordt automatisch ingevuld. </t>
    </r>
  </si>
  <si>
    <t>Projectmanager/leider (max € 140,-)</t>
  </si>
  <si>
    <t>(Project)Engineer (max € 140,-)</t>
  </si>
  <si>
    <t>(Project)Engineer, standby tarief (max € 140,-)</t>
  </si>
  <si>
    <t>Consultant (max € 140,-)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</si>
</sst>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16" x14ac:knownFonts="1">
    <font>
      <sz val="11"/>
      <color theme="1"/>
      <name val="Aptos Narrow"/>
      <family val="2"/>
      <scheme val="minor"/>
    </font>
    <font>
      <sz val="11"/>
      <color theme="1"/>
      <name val="Aptos Narrow"/>
      <family val="2"/>
      <scheme val="minor"/>
    </font>
    <font>
      <b/>
      <sz val="12"/>
      <color theme="1"/>
      <name val="Aptos Narrow"/>
      <family val="2"/>
      <scheme val="minor"/>
    </font>
    <font>
      <sz val="10"/>
      <name val="Arial"/>
      <family val="2"/>
    </font>
    <font>
      <sz val="12"/>
      <color theme="1"/>
      <name val="Aptos Narrow"/>
      <family val="2"/>
      <scheme val="minor"/>
    </font>
    <font>
      <sz val="12"/>
      <name val="Aptos Narrow"/>
      <family val="2"/>
      <scheme val="minor"/>
    </font>
    <font>
      <sz val="26"/>
      <color theme="1"/>
      <name val="Aptos Narrow"/>
      <family val="2"/>
      <scheme val="minor"/>
    </font>
    <font>
      <sz val="10"/>
      <color theme="1"/>
      <name val="Arial"/>
      <family val="2"/>
    </font>
    <font>
      <sz val="10"/>
      <color rgb="FFFF0000"/>
      <name val="Arial"/>
      <family val="2"/>
    </font>
    <font>
      <sz val="12"/>
      <color rgb="FF000000"/>
      <name val="Aptos Narrow"/>
      <family val="2"/>
      <scheme val="minor"/>
    </font>
    <font>
      <b/>
      <sz val="12"/>
      <color rgb="FF000000"/>
      <name val="Aptos Narrow"/>
      <family val="2"/>
      <scheme val="minor"/>
    </font>
    <font>
      <sz val="12"/>
      <color rgb="FFFF0000"/>
      <name val="Aptos Narrow"/>
      <family val="2"/>
      <scheme val="minor"/>
    </font>
    <font>
      <b/>
      <sz val="12"/>
      <name val="Aptos Narrow"/>
      <family val="2"/>
      <scheme val="minor"/>
    </font>
    <font>
      <sz val="12"/>
      <color rgb="FF000000"/>
      <name val="Aptos Narrow"/>
      <family val="2"/>
    </font>
    <font>
      <sz val="12"/>
      <color rgb="FFFF0000"/>
      <name val="Aptos Narrow"/>
      <family val="2"/>
    </font>
    <font>
      <sz val="12"/>
      <color theme="1"/>
      <name val="Aptos Narrow"/>
      <family val="2"/>
    </font>
  </fonts>
  <fills count="7">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5"/>
      </patternFill>
    </fill>
    <fill>
      <patternFill patternType="solid">
        <fgColor theme="9"/>
        <bgColor indexed="64"/>
      </patternFill>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0" fontId="1" fillId="4" borderId="0" applyNumberFormat="0" applyBorder="0" applyAlignment="0" applyProtection="0"/>
  </cellStyleXfs>
  <cellXfs count="72">
    <xf numFmtId="0" fontId="0" fillId="0" borderId="0" xfId="0"/>
    <xf numFmtId="164" fontId="4" fillId="2" borderId="1" xfId="1" applyNumberFormat="1" applyFont="1" applyFill="1" applyBorder="1" applyProtection="1">
      <protection locked="0"/>
    </xf>
    <xf numFmtId="164" fontId="5" fillId="2" borderId="1" xfId="1" applyNumberFormat="1" applyFont="1" applyFill="1" applyBorder="1" applyProtection="1">
      <protection locked="0"/>
    </xf>
    <xf numFmtId="44" fontId="4" fillId="3" borderId="0" xfId="1" applyFont="1" applyFill="1" applyBorder="1" applyProtection="1"/>
    <xf numFmtId="44" fontId="4" fillId="3" borderId="17" xfId="1" applyFont="1" applyFill="1" applyBorder="1" applyProtection="1"/>
    <xf numFmtId="44" fontId="4" fillId="3" borderId="0" xfId="1" applyFont="1" applyFill="1" applyProtection="1"/>
    <xf numFmtId="0" fontId="0" fillId="2" borderId="1" xfId="2" applyFont="1" applyFill="1" applyBorder="1" applyAlignment="1" applyProtection="1">
      <alignment horizontal="left"/>
      <protection locked="0"/>
    </xf>
    <xf numFmtId="0" fontId="0" fillId="2" borderId="4" xfId="2" applyFont="1" applyFill="1" applyBorder="1" applyAlignment="1" applyProtection="1">
      <alignment horizontal="left"/>
      <protection locked="0"/>
    </xf>
    <xf numFmtId="164" fontId="4" fillId="2" borderId="1" xfId="1" applyNumberFormat="1" applyFont="1" applyFill="1" applyBorder="1" applyAlignment="1" applyProtection="1">
      <alignment horizontal="left"/>
      <protection locked="0"/>
    </xf>
    <xf numFmtId="0" fontId="0" fillId="2" borderId="2" xfId="2" applyFont="1" applyFill="1" applyBorder="1" applyAlignment="1" applyProtection="1">
      <alignment horizontal="center"/>
      <protection locked="0"/>
    </xf>
    <xf numFmtId="0" fontId="0" fillId="2" borderId="4" xfId="2" applyFont="1" applyFill="1" applyBorder="1" applyAlignment="1" applyProtection="1">
      <alignment horizontal="center"/>
      <protection locked="0"/>
    </xf>
    <xf numFmtId="0" fontId="6" fillId="5" borderId="10" xfId="0" applyFont="1" applyFill="1" applyBorder="1" applyAlignment="1" applyProtection="1">
      <alignment horizontal="center"/>
    </xf>
    <xf numFmtId="0" fontId="6" fillId="5" borderId="11" xfId="0" applyFont="1" applyFill="1" applyBorder="1" applyAlignment="1" applyProtection="1">
      <alignment horizontal="center"/>
    </xf>
    <xf numFmtId="0" fontId="6" fillId="5" borderId="12" xfId="0" applyFont="1" applyFill="1" applyBorder="1" applyAlignment="1" applyProtection="1">
      <alignment horizontal="center"/>
    </xf>
    <xf numFmtId="0" fontId="4" fillId="3" borderId="0" xfId="0" applyFont="1" applyFill="1" applyProtection="1"/>
    <xf numFmtId="0" fontId="7" fillId="0" borderId="13"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4" fillId="3" borderId="14" xfId="0" applyFont="1" applyFill="1" applyBorder="1" applyProtection="1"/>
    <xf numFmtId="0" fontId="4" fillId="3" borderId="15" xfId="0" applyFont="1" applyFill="1" applyBorder="1" applyProtection="1"/>
    <xf numFmtId="0" fontId="4" fillId="3" borderId="5" xfId="0" applyFont="1" applyFill="1" applyBorder="1" applyProtection="1"/>
    <xf numFmtId="0" fontId="2" fillId="3" borderId="1" xfId="0" applyFont="1" applyFill="1" applyBorder="1" applyProtection="1"/>
    <xf numFmtId="0" fontId="12" fillId="3" borderId="1" xfId="0" applyFont="1" applyFill="1" applyBorder="1" applyProtection="1"/>
    <xf numFmtId="0" fontId="2" fillId="3" borderId="1" xfId="0" applyFont="1" applyFill="1" applyBorder="1" applyAlignment="1" applyProtection="1">
      <alignment horizontal="center" wrapText="1"/>
    </xf>
    <xf numFmtId="0" fontId="2" fillId="3" borderId="0" xfId="0" applyFont="1" applyFill="1" applyProtection="1"/>
    <xf numFmtId="44" fontId="2" fillId="3" borderId="1" xfId="1" applyFont="1" applyFill="1" applyBorder="1" applyProtection="1"/>
    <xf numFmtId="0" fontId="2" fillId="3" borderId="15" xfId="0" applyFont="1" applyFill="1" applyBorder="1" applyProtection="1"/>
    <xf numFmtId="0" fontId="4" fillId="3" borderId="5" xfId="0" applyFont="1" applyFill="1" applyBorder="1" applyAlignment="1" applyProtection="1">
      <alignment wrapText="1"/>
    </xf>
    <xf numFmtId="0" fontId="5" fillId="3" borderId="1" xfId="0" applyFont="1" applyFill="1" applyBorder="1" applyProtection="1"/>
    <xf numFmtId="0" fontId="4" fillId="3" borderId="1" xfId="0" applyFont="1" applyFill="1" applyBorder="1" applyProtection="1"/>
    <xf numFmtId="44" fontId="4" fillId="3" borderId="1" xfId="1" applyFont="1" applyFill="1" applyBorder="1" applyProtection="1"/>
    <xf numFmtId="0" fontId="5" fillId="3" borderId="0" xfId="0" applyFont="1" applyFill="1" applyProtection="1"/>
    <xf numFmtId="1" fontId="4" fillId="3" borderId="0" xfId="0" applyNumberFormat="1" applyFont="1" applyFill="1" applyProtection="1"/>
    <xf numFmtId="0" fontId="2" fillId="3" borderId="14" xfId="0" applyFont="1" applyFill="1" applyBorder="1" applyProtection="1"/>
    <xf numFmtId="1" fontId="2" fillId="3" borderId="1" xfId="0" applyNumberFormat="1" applyFont="1" applyFill="1" applyBorder="1" applyProtection="1"/>
    <xf numFmtId="0" fontId="2" fillId="3" borderId="5" xfId="0" applyFont="1" applyFill="1" applyBorder="1" applyProtection="1"/>
    <xf numFmtId="164" fontId="4" fillId="3" borderId="1" xfId="0" applyNumberFormat="1" applyFont="1" applyFill="1" applyBorder="1" applyProtection="1"/>
    <xf numFmtId="1" fontId="4" fillId="3" borderId="1" xfId="0" applyNumberFormat="1" applyFont="1" applyFill="1" applyBorder="1" applyProtection="1"/>
    <xf numFmtId="0" fontId="4" fillId="3" borderId="5" xfId="0" quotePrefix="1" applyFont="1" applyFill="1" applyBorder="1" applyAlignment="1" applyProtection="1">
      <alignment wrapText="1"/>
    </xf>
    <xf numFmtId="1" fontId="4" fillId="3" borderId="1" xfId="1" applyNumberFormat="1" applyFont="1" applyFill="1" applyBorder="1" applyProtection="1"/>
    <xf numFmtId="0" fontId="4" fillId="3" borderId="14" xfId="0" applyFont="1" applyFill="1" applyBorder="1" applyAlignment="1" applyProtection="1">
      <alignment wrapText="1"/>
    </xf>
    <xf numFmtId="164" fontId="4" fillId="3" borderId="0" xfId="1" applyNumberFormat="1" applyFont="1" applyFill="1" applyBorder="1" applyProtection="1"/>
    <xf numFmtId="1" fontId="4" fillId="3" borderId="0" xfId="1" applyNumberFormat="1" applyFont="1" applyFill="1" applyBorder="1" applyProtection="1"/>
    <xf numFmtId="164" fontId="4" fillId="3" borderId="1" xfId="1" applyNumberFormat="1" applyFont="1" applyFill="1" applyBorder="1" applyProtection="1"/>
    <xf numFmtId="0" fontId="12" fillId="3" borderId="5" xfId="0" applyFont="1" applyFill="1" applyBorder="1" applyProtection="1"/>
    <xf numFmtId="164" fontId="5" fillId="3" borderId="1" xfId="1" applyNumberFormat="1" applyFont="1" applyFill="1" applyBorder="1" applyProtection="1"/>
    <xf numFmtId="1" fontId="5" fillId="3" borderId="1" xfId="1" applyNumberFormat="1" applyFont="1" applyFill="1" applyBorder="1" applyProtection="1"/>
    <xf numFmtId="44" fontId="5" fillId="3" borderId="1" xfId="1" applyFont="1" applyFill="1" applyBorder="1" applyProtection="1"/>
    <xf numFmtId="0" fontId="5" fillId="3" borderId="5" xfId="0" applyFont="1" applyFill="1" applyBorder="1" applyProtection="1"/>
    <xf numFmtId="1" fontId="5" fillId="3" borderId="1" xfId="0" applyNumberFormat="1" applyFont="1" applyFill="1" applyBorder="1" applyProtection="1"/>
    <xf numFmtId="0" fontId="5" fillId="3" borderId="14" xfId="0" applyFont="1" applyFill="1" applyBorder="1" applyProtection="1"/>
    <xf numFmtId="164" fontId="5" fillId="3" borderId="0" xfId="1" applyNumberFormat="1" applyFont="1" applyFill="1" applyBorder="1" applyProtection="1"/>
    <xf numFmtId="1" fontId="5" fillId="3" borderId="0" xfId="0" applyNumberFormat="1" applyFont="1" applyFill="1" applyProtection="1"/>
    <xf numFmtId="44" fontId="5" fillId="3" borderId="0" xfId="1" applyFont="1" applyFill="1" applyBorder="1" applyProtection="1"/>
    <xf numFmtId="0" fontId="2" fillId="3" borderId="16" xfId="0" applyFont="1" applyFill="1" applyBorder="1" applyProtection="1"/>
    <xf numFmtId="0" fontId="9" fillId="3" borderId="5" xfId="0" applyFont="1" applyFill="1" applyBorder="1" applyAlignment="1" applyProtection="1">
      <alignment wrapText="1"/>
    </xf>
    <xf numFmtId="0" fontId="15" fillId="3" borderId="5" xfId="0" applyFont="1" applyFill="1" applyBorder="1" applyAlignment="1" applyProtection="1">
      <alignment wrapText="1"/>
    </xf>
    <xf numFmtId="0" fontId="11" fillId="3" borderId="14" xfId="0" applyFont="1" applyFill="1" applyBorder="1" applyAlignment="1" applyProtection="1">
      <alignment wrapText="1"/>
    </xf>
    <xf numFmtId="1" fontId="4" fillId="3" borderId="14" xfId="0" applyNumberFormat="1" applyFont="1" applyFill="1" applyBorder="1" applyProtection="1"/>
    <xf numFmtId="0" fontId="4" fillId="6" borderId="5" xfId="0" applyFont="1" applyFill="1" applyBorder="1" applyProtection="1"/>
    <xf numFmtId="164" fontId="4" fillId="6" borderId="1" xfId="0" applyNumberFormat="1" applyFont="1" applyFill="1" applyBorder="1" applyProtection="1"/>
    <xf numFmtId="0" fontId="12" fillId="3" borderId="1" xfId="0" applyFont="1" applyFill="1" applyBorder="1" applyAlignment="1" applyProtection="1">
      <alignment horizontal="center" wrapText="1"/>
    </xf>
    <xf numFmtId="0" fontId="5" fillId="3" borderId="5" xfId="0" applyFont="1" applyFill="1" applyBorder="1" applyAlignment="1" applyProtection="1">
      <alignment vertical="center"/>
    </xf>
    <xf numFmtId="0" fontId="4" fillId="3" borderId="9" xfId="0" applyFont="1" applyFill="1" applyBorder="1" applyProtection="1"/>
    <xf numFmtId="0" fontId="4" fillId="3" borderId="17" xfId="0" applyFont="1" applyFill="1" applyBorder="1" applyProtection="1"/>
    <xf numFmtId="1" fontId="4" fillId="3" borderId="17" xfId="0" applyNumberFormat="1" applyFont="1" applyFill="1" applyBorder="1" applyProtection="1"/>
    <xf numFmtId="0" fontId="4" fillId="3" borderId="8" xfId="0" applyFont="1" applyFill="1" applyBorder="1" applyProtection="1"/>
    <xf numFmtId="0" fontId="4" fillId="2" borderId="16" xfId="0" applyFont="1" applyFill="1" applyBorder="1" applyProtection="1">
      <protection locked="0"/>
    </xf>
    <xf numFmtId="164" fontId="4" fillId="3" borderId="7" xfId="0" applyNumberFormat="1" applyFont="1" applyFill="1" applyBorder="1" applyProtection="1"/>
  </cellXfs>
  <cellStyles count="3">
    <cellStyle name="20% - Accent5" xfId="2" builtinId="46"/>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F5527-967A-4ECA-9467-DF3D4B4440E0}">
  <dimension ref="A1:H71"/>
  <sheetViews>
    <sheetView tabSelected="1" zoomScale="70" zoomScaleNormal="70" workbookViewId="0">
      <selection activeCell="D51" sqref="D51"/>
    </sheetView>
  </sheetViews>
  <sheetFormatPr defaultColWidth="84.33203125" defaultRowHeight="15.6" x14ac:dyDescent="0.3"/>
  <cols>
    <col min="1" max="1" width="99.88671875" style="14" bestFit="1" customWidth="1"/>
    <col min="2" max="2" width="17.33203125" style="14" customWidth="1"/>
    <col min="3" max="3" width="37.109375" style="14" customWidth="1"/>
    <col min="4" max="4" width="29.88671875" style="14" customWidth="1"/>
    <col min="5" max="5" width="25.109375" style="14" customWidth="1"/>
    <col min="6" max="6" width="16" style="35" customWidth="1"/>
    <col min="7" max="7" width="20.5546875" style="5" customWidth="1"/>
    <col min="8" max="8" width="87.6640625" style="14" customWidth="1"/>
    <col min="9" max="16384" width="84.33203125" style="14"/>
  </cols>
  <sheetData>
    <row r="1" spans="1:8" ht="33.6" x14ac:dyDescent="0.65">
      <c r="A1" s="11" t="s">
        <v>0</v>
      </c>
      <c r="B1" s="12"/>
      <c r="C1" s="12"/>
      <c r="D1" s="12"/>
      <c r="E1" s="12"/>
      <c r="F1" s="12"/>
      <c r="G1" s="12"/>
      <c r="H1" s="13"/>
    </row>
    <row r="2" spans="1:8" x14ac:dyDescent="0.3">
      <c r="A2" s="15" t="s">
        <v>1</v>
      </c>
      <c r="B2" s="16"/>
      <c r="C2" s="16"/>
      <c r="D2" s="16"/>
      <c r="E2" s="16"/>
      <c r="F2" s="16"/>
      <c r="G2" s="16"/>
      <c r="H2" s="17"/>
    </row>
    <row r="3" spans="1:8" x14ac:dyDescent="0.3">
      <c r="A3" s="15" t="s">
        <v>2</v>
      </c>
      <c r="B3" s="16"/>
      <c r="C3" s="16"/>
      <c r="D3" s="16"/>
      <c r="E3" s="16"/>
      <c r="F3" s="16"/>
      <c r="G3" s="16"/>
      <c r="H3" s="17"/>
    </row>
    <row r="4" spans="1:8" x14ac:dyDescent="0.3">
      <c r="A4" s="18" t="s">
        <v>3</v>
      </c>
      <c r="B4" s="19"/>
      <c r="C4" s="19"/>
      <c r="D4" s="19"/>
      <c r="E4" s="19"/>
      <c r="F4" s="19"/>
      <c r="G4" s="19"/>
      <c r="H4" s="20"/>
    </row>
    <row r="5" spans="1:8" x14ac:dyDescent="0.3">
      <c r="A5" s="15" t="s">
        <v>64</v>
      </c>
      <c r="B5" s="16"/>
      <c r="C5" s="16"/>
      <c r="D5" s="16"/>
      <c r="E5" s="16"/>
      <c r="F5" s="16"/>
      <c r="G5" s="16"/>
      <c r="H5" s="17"/>
    </row>
    <row r="6" spans="1:8" x14ac:dyDescent="0.3">
      <c r="A6" s="15" t="s">
        <v>4</v>
      </c>
      <c r="B6" s="16"/>
      <c r="C6" s="16"/>
      <c r="D6" s="16"/>
      <c r="E6" s="16"/>
      <c r="F6" s="16"/>
      <c r="G6" s="16"/>
      <c r="H6" s="17"/>
    </row>
    <row r="7" spans="1:8" x14ac:dyDescent="0.3">
      <c r="A7" s="18" t="s">
        <v>63</v>
      </c>
      <c r="B7" s="19"/>
      <c r="C7" s="19"/>
      <c r="D7" s="19"/>
      <c r="E7" s="19"/>
      <c r="F7" s="19"/>
      <c r="G7" s="19"/>
      <c r="H7" s="20"/>
    </row>
    <row r="8" spans="1:8" x14ac:dyDescent="0.3">
      <c r="A8" s="18" t="s">
        <v>5</v>
      </c>
      <c r="B8" s="19"/>
      <c r="C8" s="19"/>
      <c r="D8" s="19"/>
      <c r="E8" s="19"/>
      <c r="F8" s="19"/>
      <c r="G8" s="19"/>
      <c r="H8" s="20"/>
    </row>
    <row r="9" spans="1:8" x14ac:dyDescent="0.3">
      <c r="A9" s="15" t="s">
        <v>6</v>
      </c>
      <c r="B9" s="16"/>
      <c r="C9" s="16"/>
      <c r="D9" s="16"/>
      <c r="E9" s="16"/>
      <c r="F9" s="16"/>
      <c r="G9" s="16"/>
      <c r="H9" s="17"/>
    </row>
    <row r="10" spans="1:8" x14ac:dyDescent="0.3">
      <c r="A10" s="21"/>
      <c r="F10" s="14"/>
      <c r="G10" s="14"/>
      <c r="H10" s="22"/>
    </row>
    <row r="11" spans="1:8" x14ac:dyDescent="0.3">
      <c r="A11" s="23" t="s">
        <v>7</v>
      </c>
      <c r="B11" s="9"/>
      <c r="C11" s="10"/>
      <c r="F11" s="14"/>
      <c r="G11" s="14"/>
      <c r="H11" s="22"/>
    </row>
    <row r="12" spans="1:8" x14ac:dyDescent="0.3">
      <c r="A12" s="23" t="s">
        <v>8</v>
      </c>
      <c r="B12" s="9"/>
      <c r="C12" s="10"/>
      <c r="F12" s="14"/>
      <c r="G12" s="14"/>
      <c r="H12" s="22"/>
    </row>
    <row r="13" spans="1:8" x14ac:dyDescent="0.3">
      <c r="A13" s="23" t="s">
        <v>9</v>
      </c>
      <c r="B13" s="9"/>
      <c r="C13" s="10"/>
      <c r="F13" s="14"/>
      <c r="G13" s="14"/>
      <c r="H13" s="22"/>
    </row>
    <row r="14" spans="1:8" x14ac:dyDescent="0.3">
      <c r="A14" s="23" t="s">
        <v>10</v>
      </c>
      <c r="B14" s="9"/>
      <c r="C14" s="10"/>
      <c r="F14" s="14"/>
      <c r="G14" s="14"/>
      <c r="H14" s="22"/>
    </row>
    <row r="15" spans="1:8" x14ac:dyDescent="0.3">
      <c r="F15" s="14"/>
      <c r="G15" s="14"/>
      <c r="H15" s="22"/>
    </row>
    <row r="16" spans="1:8" x14ac:dyDescent="0.3">
      <c r="F16" s="14"/>
      <c r="G16" s="14"/>
      <c r="H16" s="22"/>
    </row>
    <row r="17" spans="1:8" s="27" customFormat="1" x14ac:dyDescent="0.3">
      <c r="A17" s="24" t="s">
        <v>11</v>
      </c>
      <c r="B17" s="25" t="s">
        <v>12</v>
      </c>
      <c r="C17" s="25" t="s">
        <v>13</v>
      </c>
      <c r="D17" s="26" t="s">
        <v>14</v>
      </c>
      <c r="G17" s="28" t="s">
        <v>15</v>
      </c>
      <c r="H17" s="29"/>
    </row>
    <row r="18" spans="1:8" ht="46.8" x14ac:dyDescent="0.3">
      <c r="A18" s="30" t="s">
        <v>61</v>
      </c>
      <c r="B18" s="31">
        <v>1</v>
      </c>
      <c r="C18" s="32" t="s">
        <v>16</v>
      </c>
      <c r="D18" s="1"/>
      <c r="F18" s="14"/>
      <c r="G18" s="33">
        <f>B18*D18</f>
        <v>0</v>
      </c>
      <c r="H18" s="22"/>
    </row>
    <row r="19" spans="1:8" x14ac:dyDescent="0.3">
      <c r="A19" s="21"/>
      <c r="B19" s="34"/>
      <c r="G19" s="3"/>
      <c r="H19" s="22"/>
    </row>
    <row r="20" spans="1:8" x14ac:dyDescent="0.3">
      <c r="A20" s="21"/>
      <c r="B20" s="34"/>
      <c r="G20" s="3"/>
      <c r="H20" s="22"/>
    </row>
    <row r="21" spans="1:8" s="27" customFormat="1" x14ac:dyDescent="0.3">
      <c r="A21" s="36"/>
      <c r="B21" s="25" t="s">
        <v>12</v>
      </c>
      <c r="C21" s="25" t="s">
        <v>13</v>
      </c>
      <c r="D21" s="26" t="s">
        <v>17</v>
      </c>
      <c r="E21" s="24" t="s">
        <v>18</v>
      </c>
      <c r="F21" s="37" t="s">
        <v>19</v>
      </c>
      <c r="G21" s="28" t="s">
        <v>15</v>
      </c>
      <c r="H21" s="29"/>
    </row>
    <row r="22" spans="1:8" x14ac:dyDescent="0.3">
      <c r="A22" s="38" t="s">
        <v>20</v>
      </c>
      <c r="B22" s="31">
        <v>100</v>
      </c>
      <c r="C22" s="32" t="s">
        <v>21</v>
      </c>
      <c r="D22" s="1"/>
      <c r="E22" s="39">
        <f>B22*D22*12</f>
        <v>0</v>
      </c>
      <c r="F22" s="40">
        <v>4</v>
      </c>
      <c r="G22" s="33">
        <f>E22*F22</f>
        <v>0</v>
      </c>
      <c r="H22" s="22"/>
    </row>
    <row r="23" spans="1:8" x14ac:dyDescent="0.3">
      <c r="A23" s="41" t="s">
        <v>62</v>
      </c>
      <c r="B23" s="31">
        <v>1</v>
      </c>
      <c r="C23" s="32" t="s">
        <v>22</v>
      </c>
      <c r="D23" s="1"/>
      <c r="E23" s="39">
        <f>B23*D23*12</f>
        <v>0</v>
      </c>
      <c r="F23" s="42">
        <v>4</v>
      </c>
      <c r="G23" s="33">
        <f>E23*F23</f>
        <v>0</v>
      </c>
      <c r="H23" s="22"/>
    </row>
    <row r="24" spans="1:8" x14ac:dyDescent="0.3">
      <c r="A24" s="43"/>
      <c r="B24" s="34"/>
      <c r="E24" s="44"/>
      <c r="F24" s="45"/>
      <c r="G24" s="3"/>
      <c r="H24" s="22"/>
    </row>
    <row r="25" spans="1:8" x14ac:dyDescent="0.3">
      <c r="A25" s="21"/>
      <c r="B25" s="34"/>
      <c r="C25" s="34"/>
      <c r="G25" s="3"/>
      <c r="H25" s="22"/>
    </row>
    <row r="26" spans="1:8" s="27" customFormat="1" x14ac:dyDescent="0.3">
      <c r="A26" s="36"/>
      <c r="B26" s="25" t="s">
        <v>12</v>
      </c>
      <c r="C26" s="25" t="s">
        <v>13</v>
      </c>
      <c r="D26" s="26" t="s">
        <v>17</v>
      </c>
      <c r="E26" s="24" t="s">
        <v>18</v>
      </c>
      <c r="F26" s="37" t="s">
        <v>19</v>
      </c>
      <c r="G26" s="28" t="s">
        <v>15</v>
      </c>
      <c r="H26" s="29"/>
    </row>
    <row r="27" spans="1:8" x14ac:dyDescent="0.3">
      <c r="A27" s="38" t="s">
        <v>23</v>
      </c>
      <c r="B27" s="31">
        <v>100</v>
      </c>
      <c r="C27" s="31" t="s">
        <v>21</v>
      </c>
      <c r="D27" s="1"/>
      <c r="E27" s="46">
        <f>B27*D27*12</f>
        <v>0</v>
      </c>
      <c r="F27" s="42">
        <v>4</v>
      </c>
      <c r="G27" s="33">
        <f>E27*F27</f>
        <v>0</v>
      </c>
      <c r="H27" s="22"/>
    </row>
    <row r="28" spans="1:8" x14ac:dyDescent="0.3">
      <c r="A28" s="21"/>
      <c r="B28" s="34"/>
      <c r="C28" s="34"/>
      <c r="G28" s="3"/>
      <c r="H28" s="22"/>
    </row>
    <row r="29" spans="1:8" x14ac:dyDescent="0.3">
      <c r="A29" s="21"/>
      <c r="B29" s="34"/>
      <c r="C29" s="34"/>
      <c r="G29" s="3"/>
      <c r="H29" s="22"/>
    </row>
    <row r="30" spans="1:8" s="27" customFormat="1" x14ac:dyDescent="0.3">
      <c r="A30" s="36"/>
      <c r="B30" s="25" t="s">
        <v>12</v>
      </c>
      <c r="C30" s="25" t="s">
        <v>13</v>
      </c>
      <c r="D30" s="26" t="s">
        <v>17</v>
      </c>
      <c r="E30" s="24" t="s">
        <v>18</v>
      </c>
      <c r="F30" s="37" t="s">
        <v>19</v>
      </c>
      <c r="G30" s="28" t="s">
        <v>15</v>
      </c>
      <c r="H30" s="29"/>
    </row>
    <row r="31" spans="1:8" x14ac:dyDescent="0.3">
      <c r="A31" s="47" t="s">
        <v>24</v>
      </c>
      <c r="B31" s="31">
        <v>100</v>
      </c>
      <c r="C31" s="31" t="s">
        <v>21</v>
      </c>
      <c r="D31" s="2"/>
      <c r="E31" s="48">
        <f>B31*D31*12</f>
        <v>0</v>
      </c>
      <c r="F31" s="49">
        <v>4</v>
      </c>
      <c r="G31" s="50">
        <f>E31*F31</f>
        <v>0</v>
      </c>
      <c r="H31" s="22"/>
    </row>
    <row r="32" spans="1:8" x14ac:dyDescent="0.3">
      <c r="A32" s="51" t="s">
        <v>25</v>
      </c>
      <c r="B32" s="31">
        <v>3</v>
      </c>
      <c r="C32" s="31" t="s">
        <v>26</v>
      </c>
      <c r="D32" s="2"/>
      <c r="E32" s="48">
        <f>B32*D32*12</f>
        <v>0</v>
      </c>
      <c r="F32" s="52">
        <v>4</v>
      </c>
      <c r="G32" s="50">
        <f>E32*F32</f>
        <v>0</v>
      </c>
      <c r="H32" s="22"/>
    </row>
    <row r="33" spans="1:8" x14ac:dyDescent="0.3">
      <c r="A33" s="53"/>
      <c r="B33" s="34"/>
      <c r="C33" s="34"/>
      <c r="D33" s="34"/>
      <c r="E33" s="54"/>
      <c r="F33" s="55"/>
      <c r="G33" s="56"/>
      <c r="H33" s="22"/>
    </row>
    <row r="34" spans="1:8" x14ac:dyDescent="0.3">
      <c r="A34" s="21"/>
      <c r="H34" s="22"/>
    </row>
    <row r="35" spans="1:8" s="27" customFormat="1" x14ac:dyDescent="0.3">
      <c r="A35" s="47" t="s">
        <v>27</v>
      </c>
      <c r="B35" s="25" t="s">
        <v>12</v>
      </c>
      <c r="C35" s="25" t="s">
        <v>13</v>
      </c>
      <c r="D35" s="26" t="s">
        <v>28</v>
      </c>
      <c r="E35" s="24" t="s">
        <v>18</v>
      </c>
      <c r="F35" s="37" t="s">
        <v>19</v>
      </c>
      <c r="G35" s="28" t="s">
        <v>15</v>
      </c>
      <c r="H35" s="57" t="s">
        <v>29</v>
      </c>
    </row>
    <row r="36" spans="1:8" x14ac:dyDescent="0.3">
      <c r="A36" s="58" t="s">
        <v>30</v>
      </c>
      <c r="B36" s="31">
        <v>45</v>
      </c>
      <c r="C36" s="31" t="s">
        <v>31</v>
      </c>
      <c r="D36" s="1"/>
      <c r="E36" s="46">
        <f>B36*D36*12</f>
        <v>0</v>
      </c>
      <c r="F36" s="42">
        <v>4</v>
      </c>
      <c r="G36" s="33">
        <f>E36*F36</f>
        <v>0</v>
      </c>
      <c r="H36" s="70"/>
    </row>
    <row r="37" spans="1:8" x14ac:dyDescent="0.3">
      <c r="A37" s="58" t="s">
        <v>32</v>
      </c>
      <c r="B37" s="31">
        <v>45</v>
      </c>
      <c r="C37" s="31" t="s">
        <v>31</v>
      </c>
      <c r="D37" s="1"/>
      <c r="E37" s="46">
        <f t="shared" ref="E37:E43" si="0">B37*D37*12</f>
        <v>0</v>
      </c>
      <c r="F37" s="42">
        <v>4</v>
      </c>
      <c r="G37" s="33">
        <f t="shared" ref="G37:G43" si="1">E37*F37</f>
        <v>0</v>
      </c>
      <c r="H37" s="70"/>
    </row>
    <row r="38" spans="1:8" x14ac:dyDescent="0.3">
      <c r="A38" s="30" t="s">
        <v>33</v>
      </c>
      <c r="B38" s="31">
        <v>10</v>
      </c>
      <c r="C38" s="31" t="s">
        <v>31</v>
      </c>
      <c r="D38" s="1"/>
      <c r="E38" s="46">
        <f t="shared" si="0"/>
        <v>0</v>
      </c>
      <c r="F38" s="42">
        <v>4</v>
      </c>
      <c r="G38" s="33">
        <f t="shared" si="1"/>
        <v>0</v>
      </c>
      <c r="H38" s="70"/>
    </row>
    <row r="39" spans="1:8" x14ac:dyDescent="0.3">
      <c r="A39" s="30" t="s">
        <v>34</v>
      </c>
      <c r="B39" s="31">
        <v>90</v>
      </c>
      <c r="C39" s="31" t="s">
        <v>31</v>
      </c>
      <c r="D39" s="1"/>
      <c r="E39" s="46">
        <f t="shared" ref="E39" si="2">B39*D39*12</f>
        <v>0</v>
      </c>
      <c r="F39" s="42">
        <v>4</v>
      </c>
      <c r="G39" s="33">
        <f t="shared" ref="G39" si="3">E39*F39</f>
        <v>0</v>
      </c>
      <c r="H39" s="70"/>
    </row>
    <row r="40" spans="1:8" x14ac:dyDescent="0.3">
      <c r="A40" s="59" t="s">
        <v>35</v>
      </c>
      <c r="B40" s="31">
        <v>10</v>
      </c>
      <c r="C40" s="31" t="s">
        <v>31</v>
      </c>
      <c r="D40" s="1"/>
      <c r="E40" s="46">
        <f t="shared" si="0"/>
        <v>0</v>
      </c>
      <c r="F40" s="42">
        <v>4</v>
      </c>
      <c r="G40" s="33">
        <f t="shared" si="1"/>
        <v>0</v>
      </c>
      <c r="H40" s="70"/>
    </row>
    <row r="41" spans="1:8" x14ac:dyDescent="0.3">
      <c r="A41" s="58" t="s">
        <v>36</v>
      </c>
      <c r="B41" s="31">
        <v>3</v>
      </c>
      <c r="C41" s="31" t="s">
        <v>31</v>
      </c>
      <c r="D41" s="1"/>
      <c r="E41" s="46">
        <f t="shared" si="0"/>
        <v>0</v>
      </c>
      <c r="F41" s="42">
        <v>4</v>
      </c>
      <c r="G41" s="33">
        <f t="shared" si="1"/>
        <v>0</v>
      </c>
      <c r="H41" s="70"/>
    </row>
    <row r="42" spans="1:8" x14ac:dyDescent="0.3">
      <c r="A42" s="58" t="s">
        <v>37</v>
      </c>
      <c r="B42" s="31">
        <v>3</v>
      </c>
      <c r="C42" s="31" t="s">
        <v>31</v>
      </c>
      <c r="D42" s="1"/>
      <c r="E42" s="46">
        <f t="shared" si="0"/>
        <v>0</v>
      </c>
      <c r="F42" s="42">
        <v>4</v>
      </c>
      <c r="G42" s="33">
        <f t="shared" si="1"/>
        <v>0</v>
      </c>
      <c r="H42" s="70"/>
    </row>
    <row r="43" spans="1:8" x14ac:dyDescent="0.3">
      <c r="A43" s="58" t="s">
        <v>38</v>
      </c>
      <c r="B43" s="31">
        <v>4</v>
      </c>
      <c r="C43" s="31" t="s">
        <v>31</v>
      </c>
      <c r="D43" s="1"/>
      <c r="E43" s="46">
        <f t="shared" si="0"/>
        <v>0</v>
      </c>
      <c r="F43" s="42">
        <v>4</v>
      </c>
      <c r="G43" s="33">
        <f t="shared" si="1"/>
        <v>0</v>
      </c>
      <c r="H43" s="70"/>
    </row>
    <row r="44" spans="1:8" x14ac:dyDescent="0.3">
      <c r="A44" s="60"/>
      <c r="B44" s="34"/>
      <c r="C44" s="34"/>
      <c r="D44" s="34"/>
      <c r="E44" s="44"/>
      <c r="F44" s="14"/>
      <c r="G44" s="3"/>
      <c r="H44" s="22"/>
    </row>
    <row r="45" spans="1:8" x14ac:dyDescent="0.3">
      <c r="A45" s="21"/>
      <c r="B45" s="34"/>
      <c r="C45" s="34"/>
      <c r="F45" s="14"/>
      <c r="G45" s="3"/>
      <c r="H45" s="22"/>
    </row>
    <row r="46" spans="1:8" s="27" customFormat="1" x14ac:dyDescent="0.3">
      <c r="A46" s="36"/>
      <c r="B46" s="25" t="s">
        <v>12</v>
      </c>
      <c r="C46" s="25" t="s">
        <v>13</v>
      </c>
      <c r="D46" s="26" t="s">
        <v>17</v>
      </c>
      <c r="E46" s="24" t="s">
        <v>18</v>
      </c>
      <c r="F46" s="37" t="s">
        <v>19</v>
      </c>
      <c r="G46" s="28" t="s">
        <v>15</v>
      </c>
      <c r="H46" s="29"/>
    </row>
    <row r="47" spans="1:8" x14ac:dyDescent="0.3">
      <c r="A47" s="38" t="s">
        <v>39</v>
      </c>
      <c r="B47" s="31">
        <v>100</v>
      </c>
      <c r="C47" s="31" t="s">
        <v>21</v>
      </c>
      <c r="D47" s="1"/>
      <c r="E47" s="46">
        <f>B47*D47*12</f>
        <v>0</v>
      </c>
      <c r="F47" s="42">
        <v>4</v>
      </c>
      <c r="G47" s="33">
        <f>E47*F47</f>
        <v>0</v>
      </c>
      <c r="H47" s="22"/>
    </row>
    <row r="48" spans="1:8" x14ac:dyDescent="0.3">
      <c r="A48" s="21"/>
      <c r="B48" s="34"/>
      <c r="C48" s="34"/>
      <c r="G48" s="3"/>
      <c r="H48" s="22"/>
    </row>
    <row r="49" spans="1:8" x14ac:dyDescent="0.3">
      <c r="A49" s="21"/>
      <c r="B49" s="34"/>
      <c r="C49" s="34"/>
      <c r="G49" s="3"/>
      <c r="H49" s="22"/>
    </row>
    <row r="50" spans="1:8" s="27" customFormat="1" x14ac:dyDescent="0.3">
      <c r="A50" s="36"/>
      <c r="B50" s="25" t="s">
        <v>40</v>
      </c>
      <c r="C50" s="25" t="s">
        <v>13</v>
      </c>
      <c r="D50" s="26" t="s">
        <v>17</v>
      </c>
      <c r="E50" s="24" t="s">
        <v>18</v>
      </c>
      <c r="F50" s="37" t="s">
        <v>19</v>
      </c>
      <c r="G50" s="28" t="s">
        <v>15</v>
      </c>
      <c r="H50" s="29"/>
    </row>
    <row r="51" spans="1:8" x14ac:dyDescent="0.3">
      <c r="A51" s="38" t="s">
        <v>41</v>
      </c>
      <c r="B51" s="31">
        <v>1</v>
      </c>
      <c r="C51" s="31" t="s">
        <v>42</v>
      </c>
      <c r="D51" s="46">
        <f>Licenties!D38</f>
        <v>0</v>
      </c>
      <c r="E51" s="46">
        <f>B51*D51*12</f>
        <v>0</v>
      </c>
      <c r="F51" s="42">
        <v>4</v>
      </c>
      <c r="G51" s="33">
        <f>E51*F51</f>
        <v>0</v>
      </c>
      <c r="H51" s="22"/>
    </row>
    <row r="52" spans="1:8" x14ac:dyDescent="0.3">
      <c r="A52" s="21"/>
      <c r="B52" s="34"/>
      <c r="C52" s="34"/>
      <c r="G52" s="3"/>
      <c r="H52" s="22"/>
    </row>
    <row r="53" spans="1:8" x14ac:dyDescent="0.3">
      <c r="A53" s="21"/>
      <c r="B53" s="34"/>
      <c r="C53" s="34"/>
      <c r="G53" s="3"/>
      <c r="H53" s="22"/>
    </row>
    <row r="54" spans="1:8" s="27" customFormat="1" x14ac:dyDescent="0.3">
      <c r="A54" s="36"/>
      <c r="B54" s="25" t="s">
        <v>40</v>
      </c>
      <c r="C54" s="25" t="s">
        <v>13</v>
      </c>
      <c r="D54" s="26" t="s">
        <v>17</v>
      </c>
      <c r="E54" s="24" t="s">
        <v>18</v>
      </c>
      <c r="F54" s="37" t="s">
        <v>19</v>
      </c>
      <c r="G54" s="28" t="s">
        <v>15</v>
      </c>
      <c r="H54" s="29"/>
    </row>
    <row r="55" spans="1:8" x14ac:dyDescent="0.3">
      <c r="A55" s="38" t="s">
        <v>43</v>
      </c>
      <c r="B55" s="31">
        <v>1</v>
      </c>
      <c r="C55" s="31" t="s">
        <v>44</v>
      </c>
      <c r="D55" s="1"/>
      <c r="E55" s="46">
        <f>B55*D55*12</f>
        <v>0</v>
      </c>
      <c r="F55" s="42">
        <v>4</v>
      </c>
      <c r="G55" s="33">
        <f>E55*F55</f>
        <v>0</v>
      </c>
      <c r="H55" s="22"/>
    </row>
    <row r="56" spans="1:8" x14ac:dyDescent="0.3">
      <c r="A56" s="61"/>
      <c r="B56" s="55"/>
      <c r="C56" s="55"/>
      <c r="D56" s="35"/>
      <c r="E56" s="35"/>
      <c r="G56" s="3"/>
      <c r="H56" s="22"/>
    </row>
    <row r="57" spans="1:8" x14ac:dyDescent="0.3">
      <c r="A57" s="61"/>
      <c r="B57" s="55"/>
      <c r="C57" s="55"/>
      <c r="D57" s="35"/>
      <c r="E57" s="35"/>
      <c r="G57" s="3"/>
      <c r="H57" s="22"/>
    </row>
    <row r="58" spans="1:8" s="27" customFormat="1" x14ac:dyDescent="0.3">
      <c r="A58" s="36"/>
      <c r="B58" s="25" t="s">
        <v>40</v>
      </c>
      <c r="C58" s="25" t="s">
        <v>13</v>
      </c>
      <c r="D58" s="26" t="s">
        <v>17</v>
      </c>
      <c r="E58" s="24" t="s">
        <v>18</v>
      </c>
      <c r="F58" s="37" t="s">
        <v>19</v>
      </c>
      <c r="G58" s="28" t="s">
        <v>15</v>
      </c>
      <c r="H58" s="29"/>
    </row>
    <row r="59" spans="1:8" x14ac:dyDescent="0.3">
      <c r="A59" s="38" t="s">
        <v>45</v>
      </c>
      <c r="B59" s="31">
        <v>1</v>
      </c>
      <c r="C59" s="31" t="s">
        <v>46</v>
      </c>
      <c r="D59" s="1"/>
      <c r="E59" s="46">
        <f>B59*D59*12</f>
        <v>0</v>
      </c>
      <c r="F59" s="42">
        <v>4</v>
      </c>
      <c r="G59" s="33">
        <f>E59*F59</f>
        <v>0</v>
      </c>
      <c r="H59" s="22"/>
    </row>
    <row r="60" spans="1:8" x14ac:dyDescent="0.3">
      <c r="A60" s="21"/>
      <c r="C60" s="34"/>
      <c r="G60" s="3"/>
      <c r="H60" s="22"/>
    </row>
    <row r="61" spans="1:8" x14ac:dyDescent="0.3">
      <c r="A61" s="62" t="s">
        <v>47</v>
      </c>
      <c r="C61" s="34"/>
      <c r="D61" s="34"/>
      <c r="E61" s="63">
        <f>E59+E55+E51+E47+E43+E40+E38+E36+E32+E31+E27-E23+E22</f>
        <v>0</v>
      </c>
      <c r="G61" s="3"/>
      <c r="H61" s="22"/>
    </row>
    <row r="62" spans="1:8" x14ac:dyDescent="0.3">
      <c r="A62" s="21"/>
      <c r="C62" s="34"/>
      <c r="G62" s="3"/>
      <c r="H62" s="22"/>
    </row>
    <row r="63" spans="1:8" s="27" customFormat="1" ht="31.2" x14ac:dyDescent="0.3">
      <c r="A63" s="38" t="s">
        <v>48</v>
      </c>
      <c r="B63" s="25" t="s">
        <v>49</v>
      </c>
      <c r="C63" s="25" t="s">
        <v>13</v>
      </c>
      <c r="D63" s="64" t="s">
        <v>50</v>
      </c>
      <c r="E63" s="24" t="s">
        <v>18</v>
      </c>
      <c r="F63" s="37" t="s">
        <v>19</v>
      </c>
      <c r="G63" s="28" t="s">
        <v>15</v>
      </c>
      <c r="H63" s="29"/>
    </row>
    <row r="64" spans="1:8" x14ac:dyDescent="0.3">
      <c r="A64" s="51" t="s">
        <v>65</v>
      </c>
      <c r="B64" s="32">
        <v>5</v>
      </c>
      <c r="C64" s="31" t="s">
        <v>51</v>
      </c>
      <c r="D64" s="1"/>
      <c r="E64" s="46">
        <f>B64*D64*12</f>
        <v>0</v>
      </c>
      <c r="F64" s="40">
        <v>4</v>
      </c>
      <c r="G64" s="33">
        <f>E64*F64</f>
        <v>0</v>
      </c>
      <c r="H64" s="22"/>
    </row>
    <row r="65" spans="1:8" x14ac:dyDescent="0.3">
      <c r="A65" s="51" t="s">
        <v>66</v>
      </c>
      <c r="B65" s="32">
        <v>10</v>
      </c>
      <c r="C65" s="31" t="s">
        <v>51</v>
      </c>
      <c r="D65" s="1"/>
      <c r="E65" s="46">
        <f t="shared" ref="E65:E67" si="4">B65*D65*12</f>
        <v>0</v>
      </c>
      <c r="F65" s="32">
        <v>4</v>
      </c>
      <c r="G65" s="33">
        <f t="shared" ref="G65:G67" si="5">E65*F65</f>
        <v>0</v>
      </c>
      <c r="H65" s="22"/>
    </row>
    <row r="66" spans="1:8" x14ac:dyDescent="0.3">
      <c r="A66" s="65" t="s">
        <v>67</v>
      </c>
      <c r="B66" s="32">
        <v>10</v>
      </c>
      <c r="C66" s="31" t="s">
        <v>51</v>
      </c>
      <c r="D66" s="1"/>
      <c r="E66" s="46">
        <f t="shared" si="4"/>
        <v>0</v>
      </c>
      <c r="F66" s="32">
        <v>4</v>
      </c>
      <c r="G66" s="33">
        <f t="shared" si="5"/>
        <v>0</v>
      </c>
      <c r="H66" s="22"/>
    </row>
    <row r="67" spans="1:8" x14ac:dyDescent="0.3">
      <c r="A67" s="65" t="s">
        <v>68</v>
      </c>
      <c r="B67" s="32">
        <v>10</v>
      </c>
      <c r="C67" s="31" t="s">
        <v>51</v>
      </c>
      <c r="D67" s="1"/>
      <c r="E67" s="46">
        <f t="shared" si="4"/>
        <v>0</v>
      </c>
      <c r="F67" s="32">
        <v>4</v>
      </c>
      <c r="G67" s="33">
        <f t="shared" si="5"/>
        <v>0</v>
      </c>
      <c r="H67" s="22"/>
    </row>
    <row r="68" spans="1:8" x14ac:dyDescent="0.3">
      <c r="A68" s="21"/>
      <c r="E68" s="35"/>
      <c r="G68" s="3"/>
      <c r="H68" s="22"/>
    </row>
    <row r="69" spans="1:8" x14ac:dyDescent="0.3">
      <c r="A69" s="36" t="s">
        <v>15</v>
      </c>
      <c r="G69" s="33">
        <f>G18+G22-G23+G27+G31+G32+G36+G38+G40+G43+G47+G51+G55+G59+G64+G65+G66+G67</f>
        <v>0</v>
      </c>
      <c r="H69" s="22"/>
    </row>
    <row r="70" spans="1:8" x14ac:dyDescent="0.3">
      <c r="A70" s="21"/>
      <c r="G70" s="3"/>
      <c r="H70" s="22"/>
    </row>
    <row r="71" spans="1:8" ht="16.2" thickBot="1" x14ac:dyDescent="0.35">
      <c r="A71" s="66"/>
      <c r="B71" s="67"/>
      <c r="C71" s="67"/>
      <c r="D71" s="67"/>
      <c r="E71" s="67"/>
      <c r="F71" s="68"/>
      <c r="G71" s="4"/>
      <c r="H71" s="69"/>
    </row>
  </sheetData>
  <sheetProtection algorithmName="SHA-512" hashValue="W2hgSyO62FjrpMUW05Or020eD7LMfg+f0br4pJf1gBej5pii8zl16cHpDXD4j5NrFXdjPmG5VQAsBk1jBfsC9A==" saltValue="KQj/qkhDHEQzn2bjE8Kn8g==" spinCount="100000" sheet="1" objects="1" scenarios="1"/>
  <mergeCells count="13">
    <mergeCell ref="A1:H1"/>
    <mergeCell ref="B14:C14"/>
    <mergeCell ref="A2:H2"/>
    <mergeCell ref="A3:H3"/>
    <mergeCell ref="A4:H4"/>
    <mergeCell ref="A5:H5"/>
    <mergeCell ref="A6:H6"/>
    <mergeCell ref="A7:H7"/>
    <mergeCell ref="A8:H8"/>
    <mergeCell ref="A9:H9"/>
    <mergeCell ref="B11:C11"/>
    <mergeCell ref="B12:C12"/>
    <mergeCell ref="B13:C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6CDD1-DDFD-4CAA-81DB-7BA9C7369E3F}">
  <dimension ref="A1:H55"/>
  <sheetViews>
    <sheetView zoomScale="70" zoomScaleNormal="70" workbookViewId="0">
      <selection activeCell="B41" sqref="B41"/>
    </sheetView>
  </sheetViews>
  <sheetFormatPr defaultColWidth="84.33203125" defaultRowHeight="15.6" x14ac:dyDescent="0.3"/>
  <cols>
    <col min="1" max="1" width="84.33203125" style="14"/>
    <col min="2" max="2" width="31.6640625" style="14" customWidth="1"/>
    <col min="3" max="3" width="34.33203125" style="14" customWidth="1"/>
    <col min="4" max="4" width="29.33203125" style="14" bestFit="1" customWidth="1"/>
    <col min="5" max="5" width="25.109375" style="14" customWidth="1"/>
    <col min="6" max="6" width="16" style="35" customWidth="1"/>
    <col min="7" max="7" width="20.5546875" style="5" customWidth="1"/>
    <col min="8" max="8" width="53.5546875" style="14" customWidth="1"/>
    <col min="9" max="16384" width="84.33203125" style="14"/>
  </cols>
  <sheetData>
    <row r="1" spans="1:8" ht="33.6" x14ac:dyDescent="0.65">
      <c r="A1" s="11" t="s">
        <v>52</v>
      </c>
      <c r="B1" s="12"/>
      <c r="C1" s="12"/>
      <c r="D1" s="12"/>
      <c r="E1" s="12"/>
      <c r="F1" s="12"/>
      <c r="G1" s="12"/>
      <c r="H1" s="13"/>
    </row>
    <row r="2" spans="1:8" ht="14.4" customHeight="1" x14ac:dyDescent="0.3">
      <c r="A2" s="15" t="s">
        <v>1</v>
      </c>
      <c r="B2" s="16"/>
      <c r="C2" s="16"/>
      <c r="D2" s="16"/>
      <c r="E2" s="16"/>
      <c r="F2" s="16"/>
      <c r="G2" s="16"/>
      <c r="H2" s="17"/>
    </row>
    <row r="3" spans="1:8" ht="14.4" customHeight="1" x14ac:dyDescent="0.3">
      <c r="A3" s="15" t="s">
        <v>53</v>
      </c>
      <c r="B3" s="16"/>
      <c r="C3" s="16"/>
      <c r="D3" s="16"/>
      <c r="E3" s="16"/>
      <c r="F3" s="16"/>
      <c r="G3" s="16"/>
      <c r="H3" s="17"/>
    </row>
    <row r="4" spans="1:8" ht="14.4" customHeight="1" x14ac:dyDescent="0.3">
      <c r="A4" s="18" t="s">
        <v>54</v>
      </c>
      <c r="B4" s="19"/>
      <c r="C4" s="19"/>
      <c r="D4" s="19"/>
      <c r="E4" s="19"/>
      <c r="F4" s="19"/>
      <c r="G4" s="19"/>
      <c r="H4" s="20"/>
    </row>
    <row r="5" spans="1:8" ht="14.4" customHeight="1" x14ac:dyDescent="0.3">
      <c r="A5" s="15" t="s">
        <v>55</v>
      </c>
      <c r="B5" s="16"/>
      <c r="C5" s="16"/>
      <c r="D5" s="16"/>
      <c r="E5" s="16"/>
      <c r="F5" s="16"/>
      <c r="G5" s="16"/>
      <c r="H5" s="17"/>
    </row>
    <row r="6" spans="1:8" ht="13.95" customHeight="1" x14ac:dyDescent="0.3">
      <c r="A6" s="21"/>
      <c r="F6" s="14"/>
      <c r="G6" s="14"/>
      <c r="H6" s="22"/>
    </row>
    <row r="7" spans="1:8" s="27" customFormat="1" x14ac:dyDescent="0.3">
      <c r="A7" s="24" t="s">
        <v>56</v>
      </c>
      <c r="B7" s="25" t="s">
        <v>57</v>
      </c>
      <c r="C7" s="24" t="s">
        <v>58</v>
      </c>
      <c r="D7" s="24" t="s">
        <v>59</v>
      </c>
      <c r="H7" s="29"/>
    </row>
    <row r="8" spans="1:8" ht="14.4" customHeight="1" x14ac:dyDescent="0.3">
      <c r="A8" s="6"/>
      <c r="B8" s="7"/>
      <c r="C8" s="8"/>
      <c r="D8" s="39">
        <f>B8*C8</f>
        <v>0</v>
      </c>
      <c r="F8" s="14"/>
      <c r="G8" s="14"/>
      <c r="H8" s="22"/>
    </row>
    <row r="9" spans="1:8" ht="14.4" customHeight="1" x14ac:dyDescent="0.3">
      <c r="A9" s="6"/>
      <c r="B9" s="7"/>
      <c r="C9" s="8"/>
      <c r="D9" s="39">
        <f t="shared" ref="D9:D36" si="0">B9*C9</f>
        <v>0</v>
      </c>
      <c r="E9" s="35"/>
      <c r="G9" s="3"/>
      <c r="H9" s="22"/>
    </row>
    <row r="10" spans="1:8" ht="14.4" customHeight="1" x14ac:dyDescent="0.3">
      <c r="A10" s="6"/>
      <c r="B10" s="7"/>
      <c r="C10" s="8"/>
      <c r="D10" s="39">
        <f t="shared" si="0"/>
        <v>0</v>
      </c>
      <c r="E10" s="35"/>
      <c r="G10" s="3"/>
      <c r="H10" s="22"/>
    </row>
    <row r="11" spans="1:8" ht="14.4" customHeight="1" x14ac:dyDescent="0.3">
      <c r="A11" s="6"/>
      <c r="B11" s="7"/>
      <c r="C11" s="8"/>
      <c r="D11" s="39">
        <f t="shared" si="0"/>
        <v>0</v>
      </c>
      <c r="E11" s="35"/>
      <c r="G11" s="3"/>
      <c r="H11" s="22"/>
    </row>
    <row r="12" spans="1:8" ht="14.4" customHeight="1" x14ac:dyDescent="0.3">
      <c r="A12" s="6"/>
      <c r="B12" s="7"/>
      <c r="C12" s="8"/>
      <c r="D12" s="39">
        <f t="shared" si="0"/>
        <v>0</v>
      </c>
      <c r="E12" s="35"/>
      <c r="G12" s="3"/>
      <c r="H12" s="22"/>
    </row>
    <row r="13" spans="1:8" ht="14.4" customHeight="1" x14ac:dyDescent="0.3">
      <c r="A13" s="6"/>
      <c r="B13" s="7"/>
      <c r="C13" s="8"/>
      <c r="D13" s="39">
        <f t="shared" si="0"/>
        <v>0</v>
      </c>
      <c r="E13" s="35"/>
      <c r="G13" s="3"/>
      <c r="H13" s="22"/>
    </row>
    <row r="14" spans="1:8" ht="14.4" customHeight="1" x14ac:dyDescent="0.3">
      <c r="A14" s="6"/>
      <c r="B14" s="7"/>
      <c r="C14" s="8"/>
      <c r="D14" s="39">
        <f t="shared" si="0"/>
        <v>0</v>
      </c>
      <c r="E14" s="35"/>
      <c r="G14" s="3"/>
      <c r="H14" s="22"/>
    </row>
    <row r="15" spans="1:8" x14ac:dyDescent="0.3">
      <c r="A15" s="6"/>
      <c r="B15" s="7"/>
      <c r="C15" s="8"/>
      <c r="D15" s="39">
        <f t="shared" si="0"/>
        <v>0</v>
      </c>
      <c r="E15" s="35"/>
      <c r="G15" s="3"/>
      <c r="H15" s="22"/>
    </row>
    <row r="16" spans="1:8" x14ac:dyDescent="0.3">
      <c r="A16" s="6"/>
      <c r="B16" s="7"/>
      <c r="C16" s="8"/>
      <c r="D16" s="39">
        <f t="shared" si="0"/>
        <v>0</v>
      </c>
      <c r="E16" s="35"/>
      <c r="G16" s="3"/>
      <c r="H16" s="22"/>
    </row>
    <row r="17" spans="1:8" x14ac:dyDescent="0.3">
      <c r="A17" s="6"/>
      <c r="B17" s="7"/>
      <c r="C17" s="8"/>
      <c r="D17" s="39">
        <f t="shared" si="0"/>
        <v>0</v>
      </c>
      <c r="E17" s="35"/>
      <c r="G17" s="3"/>
      <c r="H17" s="22"/>
    </row>
    <row r="18" spans="1:8" x14ac:dyDescent="0.3">
      <c r="A18" s="6"/>
      <c r="B18" s="7"/>
      <c r="C18" s="8"/>
      <c r="D18" s="39">
        <f t="shared" si="0"/>
        <v>0</v>
      </c>
      <c r="E18" s="35"/>
      <c r="G18" s="3"/>
      <c r="H18" s="22"/>
    </row>
    <row r="19" spans="1:8" x14ac:dyDescent="0.3">
      <c r="A19" s="6"/>
      <c r="B19" s="7"/>
      <c r="C19" s="8"/>
      <c r="D19" s="39">
        <f t="shared" si="0"/>
        <v>0</v>
      </c>
      <c r="E19" s="35"/>
      <c r="G19" s="3"/>
      <c r="H19" s="22"/>
    </row>
    <row r="20" spans="1:8" x14ac:dyDescent="0.3">
      <c r="A20" s="6"/>
      <c r="B20" s="7"/>
      <c r="C20" s="8"/>
      <c r="D20" s="39">
        <f t="shared" si="0"/>
        <v>0</v>
      </c>
      <c r="E20" s="35"/>
      <c r="G20" s="3"/>
      <c r="H20" s="22"/>
    </row>
    <row r="21" spans="1:8" x14ac:dyDescent="0.3">
      <c r="A21" s="6"/>
      <c r="B21" s="7"/>
      <c r="C21" s="8"/>
      <c r="D21" s="39">
        <f t="shared" si="0"/>
        <v>0</v>
      </c>
      <c r="E21" s="35"/>
      <c r="G21" s="3"/>
      <c r="H21" s="22"/>
    </row>
    <row r="22" spans="1:8" x14ac:dyDescent="0.3">
      <c r="A22" s="6"/>
      <c r="B22" s="7"/>
      <c r="C22" s="8"/>
      <c r="D22" s="39">
        <f t="shared" si="0"/>
        <v>0</v>
      </c>
      <c r="E22" s="35"/>
      <c r="G22" s="3"/>
      <c r="H22" s="22"/>
    </row>
    <row r="23" spans="1:8" x14ac:dyDescent="0.3">
      <c r="A23" s="6"/>
      <c r="B23" s="7"/>
      <c r="C23" s="8"/>
      <c r="D23" s="39">
        <f t="shared" si="0"/>
        <v>0</v>
      </c>
      <c r="E23" s="35"/>
      <c r="G23" s="3"/>
      <c r="H23" s="22"/>
    </row>
    <row r="24" spans="1:8" x14ac:dyDescent="0.3">
      <c r="A24" s="6"/>
      <c r="B24" s="7"/>
      <c r="C24" s="8"/>
      <c r="D24" s="39">
        <f t="shared" si="0"/>
        <v>0</v>
      </c>
      <c r="E24" s="35"/>
      <c r="G24" s="3"/>
      <c r="H24" s="22"/>
    </row>
    <row r="25" spans="1:8" x14ac:dyDescent="0.3">
      <c r="A25" s="6"/>
      <c r="B25" s="7"/>
      <c r="C25" s="8"/>
      <c r="D25" s="39">
        <f t="shared" si="0"/>
        <v>0</v>
      </c>
      <c r="E25" s="35"/>
      <c r="G25" s="3"/>
      <c r="H25" s="22"/>
    </row>
    <row r="26" spans="1:8" x14ac:dyDescent="0.3">
      <c r="A26" s="6"/>
      <c r="B26" s="7"/>
      <c r="C26" s="8"/>
      <c r="D26" s="39">
        <f t="shared" si="0"/>
        <v>0</v>
      </c>
      <c r="E26" s="35"/>
      <c r="G26" s="3"/>
      <c r="H26" s="22"/>
    </row>
    <row r="27" spans="1:8" x14ac:dyDescent="0.3">
      <c r="A27" s="6"/>
      <c r="B27" s="7"/>
      <c r="C27" s="8"/>
      <c r="D27" s="39">
        <f t="shared" si="0"/>
        <v>0</v>
      </c>
      <c r="E27" s="35"/>
      <c r="G27" s="3"/>
      <c r="H27" s="22"/>
    </row>
    <row r="28" spans="1:8" x14ac:dyDescent="0.3">
      <c r="A28" s="6"/>
      <c r="B28" s="7"/>
      <c r="C28" s="8"/>
      <c r="D28" s="39">
        <f t="shared" si="0"/>
        <v>0</v>
      </c>
      <c r="E28" s="35"/>
      <c r="G28" s="3"/>
      <c r="H28" s="22"/>
    </row>
    <row r="29" spans="1:8" x14ac:dyDescent="0.3">
      <c r="A29" s="6"/>
      <c r="B29" s="7"/>
      <c r="C29" s="8"/>
      <c r="D29" s="39">
        <f t="shared" si="0"/>
        <v>0</v>
      </c>
      <c r="E29" s="35"/>
      <c r="G29" s="3"/>
      <c r="H29" s="22"/>
    </row>
    <row r="30" spans="1:8" x14ac:dyDescent="0.3">
      <c r="A30" s="6"/>
      <c r="B30" s="7"/>
      <c r="C30" s="8"/>
      <c r="D30" s="39">
        <f t="shared" si="0"/>
        <v>0</v>
      </c>
      <c r="E30" s="35"/>
      <c r="G30" s="3"/>
      <c r="H30" s="22"/>
    </row>
    <row r="31" spans="1:8" x14ac:dyDescent="0.3">
      <c r="A31" s="6"/>
      <c r="B31" s="7"/>
      <c r="C31" s="8"/>
      <c r="D31" s="39">
        <f t="shared" si="0"/>
        <v>0</v>
      </c>
      <c r="E31" s="35"/>
      <c r="G31" s="3"/>
      <c r="H31" s="22"/>
    </row>
    <row r="32" spans="1:8" x14ac:dyDescent="0.3">
      <c r="A32" s="6"/>
      <c r="B32" s="7"/>
      <c r="C32" s="8"/>
      <c r="D32" s="39">
        <f t="shared" si="0"/>
        <v>0</v>
      </c>
      <c r="E32" s="35"/>
      <c r="G32" s="3"/>
      <c r="H32" s="22"/>
    </row>
    <row r="33" spans="1:8" x14ac:dyDescent="0.3">
      <c r="A33" s="6"/>
      <c r="B33" s="7"/>
      <c r="C33" s="8"/>
      <c r="D33" s="39">
        <f t="shared" si="0"/>
        <v>0</v>
      </c>
      <c r="E33" s="35"/>
      <c r="G33" s="3"/>
      <c r="H33" s="22"/>
    </row>
    <row r="34" spans="1:8" x14ac:dyDescent="0.3">
      <c r="A34" s="6"/>
      <c r="B34" s="7"/>
      <c r="C34" s="8"/>
      <c r="D34" s="39">
        <f t="shared" si="0"/>
        <v>0</v>
      </c>
      <c r="E34" s="35"/>
      <c r="G34" s="3"/>
      <c r="H34" s="22"/>
    </row>
    <row r="35" spans="1:8" x14ac:dyDescent="0.3">
      <c r="A35" s="6"/>
      <c r="B35" s="7"/>
      <c r="C35" s="8"/>
      <c r="D35" s="39">
        <f t="shared" si="0"/>
        <v>0</v>
      </c>
      <c r="E35" s="35"/>
      <c r="G35" s="3"/>
      <c r="H35" s="22"/>
    </row>
    <row r="36" spans="1:8" x14ac:dyDescent="0.3">
      <c r="A36" s="6"/>
      <c r="B36" s="7"/>
      <c r="C36" s="8"/>
      <c r="D36" s="39">
        <f t="shared" si="0"/>
        <v>0</v>
      </c>
      <c r="E36" s="35"/>
      <c r="G36" s="3"/>
      <c r="H36" s="22"/>
    </row>
    <row r="37" spans="1:8" ht="16.2" thickBot="1" x14ac:dyDescent="0.35">
      <c r="A37" s="21"/>
      <c r="E37" s="35"/>
      <c r="G37" s="3"/>
      <c r="H37" s="22"/>
    </row>
    <row r="38" spans="1:8" ht="16.2" thickBot="1" x14ac:dyDescent="0.35">
      <c r="A38" s="36" t="s">
        <v>60</v>
      </c>
      <c r="D38" s="71">
        <f>SUM(D8:D37)</f>
        <v>0</v>
      </c>
      <c r="E38" s="35"/>
      <c r="G38" s="3"/>
      <c r="H38" s="22"/>
    </row>
    <row r="39" spans="1:8" x14ac:dyDescent="0.3">
      <c r="A39" s="21"/>
      <c r="E39" s="35"/>
      <c r="G39" s="3"/>
      <c r="H39" s="22"/>
    </row>
    <row r="40" spans="1:8" x14ac:dyDescent="0.3">
      <c r="A40" s="21"/>
      <c r="E40" s="35"/>
      <c r="G40" s="3"/>
      <c r="H40" s="22"/>
    </row>
    <row r="41" spans="1:8" x14ac:dyDescent="0.3">
      <c r="A41" s="21"/>
      <c r="E41" s="35"/>
      <c r="G41" s="3"/>
      <c r="H41" s="22"/>
    </row>
    <row r="42" spans="1:8" x14ac:dyDescent="0.3">
      <c r="A42" s="21"/>
      <c r="E42" s="35"/>
      <c r="G42" s="3"/>
      <c r="H42" s="22"/>
    </row>
    <row r="43" spans="1:8" x14ac:dyDescent="0.3">
      <c r="A43" s="21"/>
      <c r="E43" s="35"/>
      <c r="G43" s="3"/>
      <c r="H43" s="22"/>
    </row>
    <row r="44" spans="1:8" x14ac:dyDescent="0.3">
      <c r="A44" s="21"/>
      <c r="E44" s="35"/>
      <c r="G44" s="3"/>
      <c r="H44" s="22"/>
    </row>
    <row r="45" spans="1:8" x14ac:dyDescent="0.3">
      <c r="A45" s="21"/>
      <c r="E45" s="35"/>
      <c r="G45" s="3"/>
      <c r="H45" s="22"/>
    </row>
    <row r="46" spans="1:8" x14ac:dyDescent="0.3">
      <c r="A46" s="21"/>
      <c r="E46" s="35"/>
      <c r="G46" s="3"/>
      <c r="H46" s="22"/>
    </row>
    <row r="47" spans="1:8" x14ac:dyDescent="0.3">
      <c r="A47" s="21"/>
      <c r="E47" s="35"/>
      <c r="G47" s="3"/>
      <c r="H47" s="22"/>
    </row>
    <row r="48" spans="1:8" x14ac:dyDescent="0.3">
      <c r="A48" s="21"/>
      <c r="E48" s="35"/>
      <c r="G48" s="3"/>
      <c r="H48" s="22"/>
    </row>
    <row r="49" spans="1:8" x14ac:dyDescent="0.3">
      <c r="A49" s="21"/>
      <c r="E49" s="35"/>
      <c r="G49" s="3"/>
      <c r="H49" s="22"/>
    </row>
    <row r="50" spans="1:8" x14ac:dyDescent="0.3">
      <c r="A50" s="21"/>
      <c r="E50" s="35"/>
      <c r="G50" s="3"/>
      <c r="H50" s="22"/>
    </row>
    <row r="51" spans="1:8" x14ac:dyDescent="0.3">
      <c r="A51" s="21"/>
      <c r="E51" s="35"/>
      <c r="G51" s="3"/>
      <c r="H51" s="22"/>
    </row>
    <row r="52" spans="1:8" x14ac:dyDescent="0.3">
      <c r="A52" s="21"/>
      <c r="E52" s="35"/>
      <c r="G52" s="3"/>
      <c r="H52" s="22"/>
    </row>
    <row r="53" spans="1:8" x14ac:dyDescent="0.3">
      <c r="A53" s="21"/>
      <c r="E53" s="35"/>
      <c r="G53" s="3"/>
      <c r="H53" s="22"/>
    </row>
    <row r="54" spans="1:8" x14ac:dyDescent="0.3">
      <c r="A54" s="21"/>
      <c r="E54" s="35"/>
      <c r="G54" s="3"/>
      <c r="H54" s="22"/>
    </row>
    <row r="55" spans="1:8" ht="16.2" thickBot="1" x14ac:dyDescent="0.35">
      <c r="A55" s="66"/>
      <c r="B55" s="67"/>
      <c r="C55" s="67"/>
      <c r="D55" s="67"/>
      <c r="E55" s="67"/>
      <c r="F55" s="68"/>
      <c r="G55" s="4"/>
      <c r="H55" s="69"/>
    </row>
  </sheetData>
  <sheetProtection algorithmName="SHA-512" hashValue="SDDxbMs/dmjg0x1oSp9tYWFJCp5gv8GCjNx02WdnwrtsjGYvtAbdrCmCc1vEmqZBVKpbMFsHJe9CvBkvZi9SHw==" saltValue="/bXk8uhog1klUs+p2lEPdw==" spinCount="100000" sheet="1" objects="1" scenarios="1"/>
  <mergeCells count="5">
    <mergeCell ref="A1:H1"/>
    <mergeCell ref="A2:H2"/>
    <mergeCell ref="A3:H3"/>
    <mergeCell ref="A4:H4"/>
    <mergeCell ref="A5: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1baf8d7-501f-4dd4-8387-35beabe09571" xsi:nil="true"/>
    <lcf76f155ced4ddcb4097134ff3c332f xmlns="a47ceee4-a80c-4764-ab24-b3f948d0656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BD69B58F199142824C8A08C61BF496" ma:contentTypeVersion="13" ma:contentTypeDescription="Een nieuw document maken." ma:contentTypeScope="" ma:versionID="1378d1e0d12103e78a8ad6a7de7d0247">
  <xsd:schema xmlns:xsd="http://www.w3.org/2001/XMLSchema" xmlns:xs="http://www.w3.org/2001/XMLSchema" xmlns:p="http://schemas.microsoft.com/office/2006/metadata/properties" xmlns:ns2="a47ceee4-a80c-4764-ab24-b3f948d0656d" xmlns:ns3="b1baf8d7-501f-4dd4-8387-35beabe09571" targetNamespace="http://schemas.microsoft.com/office/2006/metadata/properties" ma:root="true" ma:fieldsID="d120e163e37c7581fcbb71f5615420b5" ns2:_="" ns3:_="">
    <xsd:import namespace="a47ceee4-a80c-4764-ab24-b3f948d0656d"/>
    <xsd:import namespace="b1baf8d7-501f-4dd4-8387-35beabe0957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7ceee4-a80c-4764-ab24-b3f948d065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77296307-4619-47e6-a9cb-c0a8bbc1144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baf8d7-501f-4dd4-8387-35beabe09571"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3ee27229-7478-47c9-8d59-9557e033981d}" ma:internalName="TaxCatchAll" ma:showField="CatchAllData" ma:web="b1baf8d7-501f-4dd4-8387-35beabe095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B889EB-3EC9-4C25-925C-9F734B8A025D}">
  <ds:schemaRefs>
    <ds:schemaRef ds:uri="http://schemas.microsoft.com/office/2006/metadata/properties"/>
    <ds:schemaRef ds:uri="http://schemas.microsoft.com/office/infopath/2007/PartnerControls"/>
    <ds:schemaRef ds:uri="b1baf8d7-501f-4dd4-8387-35beabe09571"/>
    <ds:schemaRef ds:uri="a47ceee4-a80c-4764-ab24-b3f948d0656d"/>
  </ds:schemaRefs>
</ds:datastoreItem>
</file>

<file path=customXml/itemProps2.xml><?xml version="1.0" encoding="utf-8"?>
<ds:datastoreItem xmlns:ds="http://schemas.openxmlformats.org/officeDocument/2006/customXml" ds:itemID="{4877C73A-9950-4B38-B432-6C585731D929}">
  <ds:schemaRefs>
    <ds:schemaRef ds:uri="http://schemas.microsoft.com/sharepoint/v3/contenttype/forms"/>
  </ds:schemaRefs>
</ds:datastoreItem>
</file>

<file path=customXml/itemProps3.xml><?xml version="1.0" encoding="utf-8"?>
<ds:datastoreItem xmlns:ds="http://schemas.openxmlformats.org/officeDocument/2006/customXml" ds:itemID="{2991AFE6-59B7-4BF0-ADBB-E82F9DC984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7ceee4-a80c-4764-ab24-b3f948d0656d"/>
    <ds:schemaRef ds:uri="b1baf8d7-501f-4dd4-8387-35beabe095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Werkbladen</vt:lpstr>
      </vt:variant>
      <vt:variant>
        <vt:i4>2</vt:i4>
      </vt:variant>
    </vt:vector>
  </HeadingPairs>
  <TitlesOfParts>
    <vt:vector size="2" baseType="lpstr">
      <vt:lpstr>Prijzenblad</vt:lpstr>
      <vt:lpstr>Licenties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2024-12-10T08:38:40Z</dcterms:created>
  <dcterms:modified xsi:type="dcterms:W3CDTF">2025-05-21T08:51:35Z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0x01010043BD69B58F199142824C8A08C61BF496</vt:lpwstr>
  </property>
  <property fmtid="{D5CDD505-2E9C-101B-9397-08002B2CF9AE}" pid="3" name="MediaServiceImageTags">
    <vt:lpwstr/>
  </property>
</Properties>
</file>