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sscdfs015.ssc.syntrophos.nl\nsw-afdeling\GN\CI\Inkoop\1. NAT &amp; EU\Loopt\INK24-11-432 ROK Drukwerk verkiezing\2. Aanbesteding documenten\"/>
    </mc:Choice>
  </mc:AlternateContent>
  <xr:revisionPtr revIDLastSave="0" documentId="13_ncr:1_{8BF3A8A4-9693-45B1-9CD6-54CECCC3EE6E}" xr6:coauthVersionLast="47" xr6:coauthVersionMax="47" xr10:uidLastSave="{00000000-0000-0000-0000-000000000000}"/>
  <bookViews>
    <workbookView xWindow="-108" yWindow="-108" windowWidth="23256" windowHeight="12576" activeTab="1" xr2:uid="{00000000-000D-0000-FFFF-FFFF00000000}"/>
  </bookViews>
  <sheets>
    <sheet name="Toelichting" sheetId="8" r:id="rId1"/>
    <sheet name="Prijzenblad "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7" l="1"/>
  <c r="J5" i="7"/>
  <c r="J16" i="7"/>
  <c r="F30" i="7"/>
  <c r="F31" i="7"/>
  <c r="F32" i="7"/>
  <c r="F33" i="7"/>
  <c r="J10" i="7"/>
  <c r="F29" i="7"/>
  <c r="F28" i="7"/>
  <c r="F34" i="7" s="1"/>
  <c r="F41" i="7" l="1"/>
  <c r="J20" i="7"/>
  <c r="J19" i="7"/>
  <c r="J18" i="7"/>
  <c r="J17" i="7"/>
  <c r="J15" i="7"/>
  <c r="J14" i="7"/>
  <c r="J12" i="7"/>
  <c r="J6" i="7"/>
  <c r="F43" i="7" l="1"/>
  <c r="F42" i="7"/>
  <c r="F40" i="7"/>
  <c r="F39" i="7"/>
  <c r="F44" i="7" s="1"/>
  <c r="J13" i="7"/>
  <c r="J11" i="7"/>
  <c r="J9" i="7"/>
  <c r="J8" i="7"/>
  <c r="J7" i="7"/>
  <c r="J23" i="7" s="1"/>
  <c r="E46" i="7" l="1"/>
</calcChain>
</file>

<file path=xl/sharedStrings.xml><?xml version="1.0" encoding="utf-8"?>
<sst xmlns="http://schemas.openxmlformats.org/spreadsheetml/2006/main" count="168" uniqueCount="140">
  <si>
    <t>Prijs per stuk</t>
  </si>
  <si>
    <t>Ongevouwen stembiljetten</t>
  </si>
  <si>
    <t>Vergrote kandidatenlijsten</t>
  </si>
  <si>
    <t>Bedrijfsnaam:</t>
  </si>
  <si>
    <t>Handtekening:</t>
  </si>
  <si>
    <t>Nr.</t>
  </si>
  <si>
    <t>Omschrijving</t>
  </si>
  <si>
    <t>Fictieve afname</t>
  </si>
  <si>
    <t>Subtotaal per verkiezing</t>
  </si>
  <si>
    <t>1.1</t>
  </si>
  <si>
    <t>1.2</t>
  </si>
  <si>
    <t>Kiezerspassen (blanco)</t>
  </si>
  <si>
    <t>1.3</t>
  </si>
  <si>
    <t>1.4</t>
  </si>
  <si>
    <t>1.5</t>
  </si>
  <si>
    <t>1.6</t>
  </si>
  <si>
    <t>1.7</t>
  </si>
  <si>
    <t>1.8</t>
  </si>
  <si>
    <t>1.9</t>
  </si>
  <si>
    <t>3.1</t>
  </si>
  <si>
    <t>3.2</t>
  </si>
  <si>
    <t>3.4</t>
  </si>
  <si>
    <t>3.5</t>
  </si>
  <si>
    <t>1.</t>
  </si>
  <si>
    <t>3.</t>
  </si>
  <si>
    <t>4.</t>
  </si>
  <si>
    <t>A4: 210 × 297 mm</t>
  </si>
  <si>
    <t>80gr</t>
  </si>
  <si>
    <t>Leeswijzer</t>
  </si>
  <si>
    <t>Alle gevraagde gegevens dienen op alle tabbladen ingevuld te worden.</t>
  </si>
  <si>
    <t>2.</t>
  </si>
  <si>
    <t>Het Prijzenblad dient rechtsgeldig te worden ondertekend.</t>
  </si>
  <si>
    <t xml:space="preserve">Alle tabbladen dienen na het invullen rechtsgeldig te worden getekend en ingescand bij de inschrijving gevoegd te worden. </t>
  </si>
  <si>
    <t>blauw</t>
  </si>
  <si>
    <t>5.</t>
  </si>
  <si>
    <t>De volgende velden worden automatisch berekend en beoordeeld.</t>
  </si>
  <si>
    <t>6.</t>
  </si>
  <si>
    <t>Indien u geen prijzen, kosten, tarieven invult, betekent dit dat voor het gevraagde geen bedrag in rekening wordt gebracht (zijnde 0 euro).</t>
  </si>
  <si>
    <t>7.</t>
  </si>
  <si>
    <t>Op deze bijlage en onderliggende werkbladen gelden de Inkoopvoorwaarden gemeente Nissewaard 2019.</t>
  </si>
  <si>
    <t>8.</t>
  </si>
  <si>
    <t>Alle genoemde tarieven dienen exclusief BTW te zijn, tenzij anders aangegeven.</t>
  </si>
  <si>
    <t>9.</t>
  </si>
  <si>
    <t xml:space="preserve">De tarieven dienen all- in te zijn en gelden als maximaal door te belasten tarieven voor de looptijd van de overeenkomst, behoudens de in de offerte aanvraag beschreven wijze van indexatie op genoemde indexeringsdatum. </t>
  </si>
  <si>
    <t>10.</t>
  </si>
  <si>
    <t>11.</t>
  </si>
  <si>
    <t>15.</t>
  </si>
  <si>
    <t>De getallen of bedragen die in het prijzenblad worden genoemd zijn in een aantal gevallen fictief om te komen tot een totale vergelijkbare prijs tussen de diverse inschrijvers. Aan deze getallen of bedragen kunnen geen rechten worden ontleend en deze getallen of bedragen zijn dan ook geen indicatie of garantie van de afname gedurende de overeenkomst.</t>
  </si>
  <si>
    <t>Prijzen dienen marktconform te zijn.</t>
  </si>
  <si>
    <t xml:space="preserve">Plaats: </t>
  </si>
  <si>
    <t>Datum:</t>
  </si>
  <si>
    <t>Naam tekenbevoegde:</t>
  </si>
  <si>
    <t>Functie tekenbevoegde:</t>
  </si>
  <si>
    <t>Inschrijver dient rekening te houden met het prijspeil per 1 juni 2025 en uit te gaan.</t>
  </si>
  <si>
    <t>Omschrijving VOORBEELD</t>
  </si>
  <si>
    <t xml:space="preserve">Wijzigen van het prijzenblad zal leiden tot uitsluiting van de aanbesteding. </t>
  </si>
  <si>
    <t xml:space="preserve">Indien besloten wordt dat van de genoemde artikelen andere formaten worden gehanteerd, dienen deze ook geleverd te worden, waarvoor een offerte ingediend wordt om te komen tot een prijsvorming. </t>
  </si>
  <si>
    <t>zwart-wit</t>
  </si>
  <si>
    <t>Conform model en specs Kieswet/ ministerie BZK</t>
  </si>
  <si>
    <t>Enkelzijdig/ dubbelzijdig</t>
  </si>
  <si>
    <t>Staand/ landscape</t>
  </si>
  <si>
    <t>Verkiezingen</t>
  </si>
  <si>
    <t>Verkiezingsmaterialen</t>
  </si>
  <si>
    <t>Overig drukwerk Burgerzaken</t>
  </si>
  <si>
    <t>Stembiljetten (maximumformaat TK verkiezing)</t>
  </si>
  <si>
    <t>Formaat</t>
  </si>
  <si>
    <t>A5</t>
  </si>
  <si>
    <t>A5/ C5</t>
  </si>
  <si>
    <t>Stempassen (blanco) met losse bedrukte enveloppen, geen bijsluiter</t>
  </si>
  <si>
    <t>Stempas A5, envelop C5, bijlsuiter A4</t>
  </si>
  <si>
    <t>kleur</t>
  </si>
  <si>
    <t>Stempas zw envelop: kleur</t>
  </si>
  <si>
    <t>Afdruk  zwart-wit/ kleur</t>
  </si>
  <si>
    <t xml:space="preserve">Stempas zw,         Envelop: kleur          Bijsluiter: kleur     </t>
  </si>
  <si>
    <t>Stempas: dubbelzijdig</t>
  </si>
  <si>
    <t>Model gemeente Nissewaard</t>
  </si>
  <si>
    <t>Huwelijksboekjes met omslag</t>
  </si>
  <si>
    <t>Nederlands beveiligd papier</t>
  </si>
  <si>
    <t>2.1</t>
  </si>
  <si>
    <t>Portrait, Dubbelzijdig</t>
  </si>
  <si>
    <t xml:space="preserve">Subtotaal drukkosten </t>
  </si>
  <si>
    <t>Subtotaal materialen</t>
  </si>
  <si>
    <t>Subtotaal overig drukwerk</t>
  </si>
  <si>
    <t>Totaal Fictief inschrijfbedrag</t>
  </si>
  <si>
    <t>Kartonnen tassen</t>
  </si>
  <si>
    <t>16.</t>
  </si>
  <si>
    <t>1.10</t>
  </si>
  <si>
    <t>Proces verbaal N10-2</t>
  </si>
  <si>
    <t>80 gr</t>
  </si>
  <si>
    <t>1.11</t>
  </si>
  <si>
    <t>Proces verbaal Na 31-2</t>
  </si>
  <si>
    <t>1.12</t>
  </si>
  <si>
    <t>Kandidatenlijst in Braille boekvorm</t>
  </si>
  <si>
    <t>1.13</t>
  </si>
  <si>
    <t>1.14</t>
  </si>
  <si>
    <t>Kandidatenlijst in gesproken vorm</t>
  </si>
  <si>
    <t>Huwelijksboekjes met speciale opmaak(leder)</t>
  </si>
  <si>
    <t>Afhandelingskosten</t>
  </si>
  <si>
    <t>70 x 100 cm</t>
  </si>
  <si>
    <t>Kandidatenlijst in Braille &amp; groot letter</t>
  </si>
  <si>
    <t>Blanco L11 Kieswet schriftelijke volmachten inclusief envellop</t>
  </si>
  <si>
    <t xml:space="preserve">Kandidatenlijsten huis-aan-huis, ongeadresseerd en met envelop (maximum formaat TK verkiezing)
</t>
  </si>
  <si>
    <t xml:space="preserve">Model </t>
  </si>
  <si>
    <t>Aktepapier geheel blanco (met boorgaten)</t>
  </si>
  <si>
    <t>VOX pakket centrale stemopname</t>
  </si>
  <si>
    <t xml:space="preserve">Artikelen dienen gedrukt te worden conform de geldende eisen in kieskring Dordrecht
</t>
  </si>
  <si>
    <t>3.3</t>
  </si>
  <si>
    <t>1.15</t>
  </si>
  <si>
    <t>2.2</t>
  </si>
  <si>
    <r>
      <t xml:space="preserve">Inschrijver dient </t>
    </r>
    <r>
      <rPr>
        <b/>
        <u/>
        <sz val="11"/>
        <rFont val="Calibri"/>
        <family val="2"/>
        <scheme val="minor"/>
      </rPr>
      <t>alleen</t>
    </r>
    <r>
      <rPr>
        <sz val="11"/>
        <rFont val="Calibri"/>
        <family val="2"/>
        <scheme val="minor"/>
      </rPr>
      <t xml:space="preserve"> de volgende velden in te vullen:</t>
    </r>
  </si>
  <si>
    <r>
      <t>Inschrijver kan geen aanvullende kosten in rekening brengen gedurende de uitvoering van de overeenkomst. Indien Inschrijver constateert dat kosten die gemaakt dienen te worden t.b.v. de uitvoering van de dienstverlening zoals omschreven in de Offerteleidraad Verkiezingsdrukwerk</t>
    </r>
    <r>
      <rPr>
        <sz val="11"/>
        <color rgb="FFFF0000"/>
        <rFont val="Calibri"/>
        <family val="2"/>
        <scheme val="minor"/>
      </rPr>
      <t xml:space="preserve"> </t>
    </r>
    <r>
      <rPr>
        <sz val="11"/>
        <rFont val="Calibri"/>
        <family val="2"/>
        <scheme val="minor"/>
      </rPr>
      <t xml:space="preserve">niet zijn opgenomen in onderstaand overzicht, dient Inschrijver tijdig (uiterlijk voor de sluitingstermijn voor het stellen van vragen zoals opgenomen in de Offerteleidraad)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</si>
  <si>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12.</t>
  </si>
  <si>
    <t>13.</t>
  </si>
  <si>
    <t>14.</t>
  </si>
  <si>
    <t>Groen</t>
  </si>
  <si>
    <t>lichtgroen</t>
  </si>
  <si>
    <t>Tabblad Prijzenblad Verkiezingsdrukwerk, artikelen en overige, Het volgende vak wordt automatisch berekend en beoordeeld.</t>
  </si>
  <si>
    <t>Rode potloden met kettinggaatje en touwtje</t>
  </si>
  <si>
    <t>Stickervel voor enveloppen</t>
  </si>
  <si>
    <t>(voor o.a. ongeldige/ geldige stempassen, kiezerspassen en volmachtsbewijzen)</t>
  </si>
  <si>
    <t>2.3</t>
  </si>
  <si>
    <t>2.4</t>
  </si>
  <si>
    <t>2.5</t>
  </si>
  <si>
    <t>2.6</t>
  </si>
  <si>
    <t>Vel à 8 verzegelingsstickers</t>
  </si>
  <si>
    <t>Proces-verbaal Bijlage losbladig t/m X partijen (afhankelijk van verkiezing)</t>
  </si>
  <si>
    <t>1.16</t>
  </si>
  <si>
    <t>1.17</t>
  </si>
  <si>
    <t>Personaliseren, couverteren en bezorgklaar afleveren dienstverlener Post, 2e stempas.   (inclusief drukwerk, van toepassing op gecombineerde verkiezingen zoals PS/WS )</t>
  </si>
  <si>
    <r>
      <t xml:space="preserve">Bijsluiter: Brief/Flyer A4 (samen met stempas bezorgen) </t>
    </r>
    <r>
      <rPr>
        <b/>
        <sz val="10"/>
        <color rgb="FFFF0000"/>
        <rFont val="Arial"/>
        <family val="2"/>
      </rPr>
      <t>incl. drukken, vouwen en couverteren.</t>
    </r>
  </si>
  <si>
    <r>
      <t xml:space="preserve">Couverteren en Bezorgklaar afleveren dienstverlener Post, stempassen </t>
    </r>
    <r>
      <rPr>
        <b/>
        <sz val="11"/>
        <color rgb="FFFF0000"/>
        <rFont val="Calibri"/>
        <family val="2"/>
        <scheme val="minor"/>
      </rPr>
      <t>(behorend bij 1.1)</t>
    </r>
  </si>
  <si>
    <t>17.</t>
  </si>
  <si>
    <r>
      <t xml:space="preserve">VOX pakket verkiezingsdag o.b.v. samenstelling </t>
    </r>
    <r>
      <rPr>
        <b/>
        <sz val="10"/>
        <color rgb="FFFF0000"/>
        <rFont val="Arial"/>
        <family val="2"/>
      </rPr>
      <t>d.d. 24-02-2025</t>
    </r>
  </si>
  <si>
    <t>40 x 53 cm</t>
  </si>
  <si>
    <t>Het invullen van een nultarief (€ 0,000) is niet toegestaan.</t>
  </si>
  <si>
    <t>840 x 594 mm</t>
  </si>
  <si>
    <r>
      <t xml:space="preserve">Stempassen A5 gepersonaliseerd, </t>
    </r>
    <r>
      <rPr>
        <strike/>
        <sz val="10"/>
        <color rgb="FFFF0000"/>
        <rFont val="Arial"/>
        <family val="2"/>
      </rPr>
      <t>gecouverteerd</t>
    </r>
    <r>
      <rPr>
        <sz val="10"/>
        <color rgb="FFFF0000"/>
        <rFont val="Arial"/>
        <family val="2"/>
      </rPr>
      <t>,</t>
    </r>
    <r>
      <rPr>
        <sz val="10"/>
        <rFont val="Arial"/>
        <family val="2"/>
      </rPr>
      <t xml:space="preserve"> inclusief A5 venster envelop en dubbelzijdig in kleur bedrukte bijsluiter A4. </t>
    </r>
  </si>
  <si>
    <t>1000 x 700 cm</t>
  </si>
  <si>
    <t>Bijlage B Prijzenblad (aangepast na NVI 1)
ROK Drukwerk
INK24-11-432</t>
  </si>
  <si>
    <t>Bijlage B Prijzenblad (aangepast na nvi 1)
ROK Drukwerk
INK24-11-432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</si>
</sst>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0000_ ;_ &quot;€&quot;\ * \-#,##0.0000_ ;_ &quot;€&quot;\ * &quot;-&quot;??_ ;_ @_ "/>
    <numFmt numFmtId="165" formatCode="_ &quot;€&quot;\ * #,##0.000_ ;_ &quot;€&quot;\ * \-#,##0.000_ ;_ &quot;€&quot;\ * &quot;-&quot;??_ ;_ @_ "/>
  </numFmts>
  <fonts count="33" x14ac:knownFonts="1">
    <font>
      <sz val="10"/>
      <name val="Arial"/>
      <charset val="238"/>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ahoma"/>
      <family val="2"/>
    </font>
    <font>
      <sz val="11"/>
      <color rgb="FF3F3F76"/>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9"/>
      <color theme="1"/>
      <name val="Lucida Sans Unicode"/>
      <family val="2"/>
    </font>
    <font>
      <sz val="11"/>
      <name val="Calibri"/>
      <family val="2"/>
      <scheme val="minor"/>
    </font>
    <font>
      <sz val="11"/>
      <color indexed="8"/>
      <name val="Calibri"/>
      <family val="2"/>
      <scheme val="minor"/>
    </font>
    <font>
      <sz val="10"/>
      <name val="Verdana"/>
      <family val="2"/>
    </font>
    <font>
      <sz val="10"/>
      <name val="Arial"/>
      <family val="2"/>
    </font>
    <font>
      <sz val="8"/>
      <name val="Verdana"/>
      <family val="2"/>
    </font>
    <font>
      <sz val="11"/>
      <color theme="1"/>
      <name val="Verdana"/>
      <family val="2"/>
    </font>
    <font>
      <b/>
      <sz val="14"/>
      <color theme="0"/>
      <name val="Verdana"/>
      <family val="2"/>
    </font>
    <font>
      <sz val="8"/>
      <name val="Arial"/>
      <family val="2"/>
    </font>
    <font>
      <b/>
      <sz val="11"/>
      <name val="Calibri"/>
      <family val="2"/>
      <scheme val="minor"/>
    </font>
    <font>
      <sz val="10"/>
      <name val="Arial"/>
      <family val="2"/>
    </font>
    <font>
      <b/>
      <sz val="10"/>
      <name val="Arial"/>
      <family val="2"/>
    </font>
    <font>
      <b/>
      <sz val="10"/>
      <color theme="0"/>
      <name val="Arial"/>
      <family val="2"/>
    </font>
    <font>
      <sz val="11"/>
      <color rgb="FFFF0000"/>
      <name val="Calibri"/>
      <family val="2"/>
      <scheme val="minor"/>
    </font>
    <font>
      <sz val="10"/>
      <color rgb="FFFF0000"/>
      <name val="Arial"/>
      <family val="2"/>
    </font>
    <font>
      <b/>
      <u/>
      <sz val="11"/>
      <name val="Calibri"/>
      <family val="2"/>
      <scheme val="minor"/>
    </font>
    <font>
      <sz val="11"/>
      <color rgb="FF000000"/>
      <name val="Calibri"/>
      <family val="2"/>
      <scheme val="minor"/>
    </font>
    <font>
      <b/>
      <sz val="10"/>
      <color rgb="FFFF0000"/>
      <name val="Arial"/>
      <family val="2"/>
    </font>
    <font>
      <strike/>
      <sz val="10"/>
      <color rgb="FFFF0000"/>
      <name val="Arial"/>
      <family val="2"/>
    </font>
    <font>
      <b/>
      <sz val="11"/>
      <color rgb="FFFF0000"/>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CC99"/>
      </patternFill>
    </fill>
    <fill>
      <patternFill patternType="solid">
        <fgColor rgb="FFF2F2F2"/>
      </patternFill>
    </fill>
    <fill>
      <patternFill patternType="solid">
        <fgColor theme="3" tint="-0.249977111117893"/>
        <bgColor indexed="64"/>
      </patternFill>
    </fill>
    <fill>
      <patternFill patternType="solid">
        <fgColor rgb="FF002060"/>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00B05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top style="thin">
        <color auto="1"/>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6">
    <xf numFmtId="0" fontId="0" fillId="0" borderId="0"/>
    <xf numFmtId="0" fontId="9" fillId="3" borderId="4" applyNumberFormat="0" applyAlignment="0" applyProtection="0"/>
    <xf numFmtId="0" fontId="10" fillId="4" borderId="4" applyNumberFormat="0" applyAlignment="0" applyProtection="0"/>
    <xf numFmtId="0" fontId="13" fillId="0" borderId="0"/>
    <xf numFmtId="44" fontId="13" fillId="0" borderId="0" applyFont="0" applyFill="0" applyBorder="0" applyAlignment="0" applyProtection="0"/>
    <xf numFmtId="44" fontId="17" fillId="0" borderId="0" applyFont="0" applyFill="0" applyBorder="0" applyAlignment="0" applyProtection="0"/>
  </cellStyleXfs>
  <cellXfs count="130">
    <xf numFmtId="0" fontId="0" fillId="0" borderId="0" xfId="0"/>
    <xf numFmtId="0" fontId="0" fillId="0" borderId="0" xfId="0" applyAlignment="1">
      <alignment horizontal="center" vertical="top"/>
    </xf>
    <xf numFmtId="0" fontId="0" fillId="0" borderId="0" xfId="0" applyAlignment="1">
      <alignment horizontal="left" vertical="top" wrapText="1"/>
    </xf>
    <xf numFmtId="0" fontId="19" fillId="0" borderId="0" xfId="0" applyFont="1" applyAlignment="1">
      <alignment horizontal="center" vertical="top"/>
    </xf>
    <xf numFmtId="0" fontId="20" fillId="6" borderId="5" xfId="0" applyFont="1" applyFill="1" applyBorder="1" applyAlignment="1">
      <alignment horizontal="left" vertical="top" wrapText="1"/>
    </xf>
    <xf numFmtId="0" fontId="16" fillId="6" borderId="6" xfId="0" applyFont="1" applyFill="1" applyBorder="1" applyAlignment="1">
      <alignment horizontal="center" vertical="top"/>
    </xf>
    <xf numFmtId="0" fontId="8" fillId="2" borderId="0" xfId="0" applyFont="1" applyFill="1" applyAlignment="1">
      <alignment horizontal="center" vertical="top"/>
    </xf>
    <xf numFmtId="0" fontId="16" fillId="0" borderId="0" xfId="0" applyFont="1" applyAlignment="1">
      <alignment horizontal="center" vertical="top"/>
    </xf>
    <xf numFmtId="0" fontId="3" fillId="0" borderId="0" xfId="0" applyFont="1" applyAlignment="1">
      <alignment horizontal="center" vertical="top"/>
    </xf>
    <xf numFmtId="0" fontId="14" fillId="0" borderId="25" xfId="0" applyFont="1" applyBorder="1" applyAlignment="1">
      <alignment horizontal="left" vertical="top" wrapText="1"/>
    </xf>
    <xf numFmtId="0" fontId="14" fillId="0" borderId="0" xfId="0" applyFont="1" applyAlignment="1">
      <alignment horizontal="center" vertical="top"/>
    </xf>
    <xf numFmtId="0" fontId="14" fillId="9" borderId="14" xfId="0" applyFont="1" applyFill="1" applyBorder="1" applyAlignment="1">
      <alignment horizontal="left" vertical="top" wrapText="1"/>
    </xf>
    <xf numFmtId="0" fontId="14" fillId="9" borderId="26" xfId="0" applyFont="1" applyFill="1" applyBorder="1" applyAlignment="1">
      <alignment horizontal="left" vertical="top" wrapText="1"/>
    </xf>
    <xf numFmtId="0" fontId="22" fillId="0" borderId="25" xfId="0" applyFont="1" applyBorder="1" applyAlignment="1">
      <alignment horizontal="left" vertical="top" wrapText="1"/>
    </xf>
    <xf numFmtId="0" fontId="14" fillId="9" borderId="25" xfId="0" applyFont="1" applyFill="1" applyBorder="1" applyAlignment="1">
      <alignment horizontal="left" vertical="top" wrapText="1"/>
    </xf>
    <xf numFmtId="0" fontId="14" fillId="7" borderId="25" xfId="0" applyFont="1" applyFill="1" applyBorder="1" applyAlignment="1">
      <alignment horizontal="left" vertical="top" wrapText="1"/>
    </xf>
    <xf numFmtId="0" fontId="29" fillId="0" borderId="25" xfId="0" applyFont="1" applyBorder="1" applyAlignment="1">
      <alignment wrapText="1"/>
    </xf>
    <xf numFmtId="9" fontId="22" fillId="9" borderId="1" xfId="0" applyNumberFormat="1" applyFont="1" applyFill="1" applyBorder="1" applyAlignment="1">
      <alignment horizontal="center" vertical="top" wrapText="1"/>
    </xf>
    <xf numFmtId="44" fontId="22" fillId="7" borderId="1" xfId="5" applyFont="1" applyFill="1" applyBorder="1" applyAlignment="1" applyProtection="1">
      <alignment horizontal="center" vertical="top" wrapText="1"/>
    </xf>
    <xf numFmtId="0" fontId="14" fillId="0" borderId="1" xfId="0" applyFont="1" applyBorder="1" applyAlignment="1">
      <alignment horizontal="center" vertical="top" wrapText="1"/>
    </xf>
    <xf numFmtId="44" fontId="22" fillId="10" borderId="1" xfId="5" applyFont="1" applyFill="1" applyBorder="1" applyAlignment="1" applyProtection="1">
      <alignment horizontal="center" vertical="top" wrapText="1"/>
    </xf>
    <xf numFmtId="0" fontId="2" fillId="0" borderId="0" xfId="0" applyFont="1" applyAlignment="1">
      <alignment horizontal="center" vertical="top"/>
    </xf>
    <xf numFmtId="0" fontId="14" fillId="8" borderId="30" xfId="1" applyFont="1" applyFill="1" applyBorder="1" applyAlignment="1" applyProtection="1">
      <alignment horizontal="left" vertical="top" wrapText="1"/>
    </xf>
    <xf numFmtId="0" fontId="14" fillId="8" borderId="3" xfId="1" applyFont="1" applyFill="1" applyBorder="1" applyAlignment="1" applyProtection="1">
      <alignment horizontal="left" vertical="top" wrapText="1"/>
    </xf>
    <xf numFmtId="0" fontId="14" fillId="8" borderId="24" xfId="1" applyFont="1" applyFill="1" applyBorder="1" applyAlignment="1" applyProtection="1">
      <alignment horizontal="left" vertical="top" wrapText="1"/>
    </xf>
    <xf numFmtId="0" fontId="14" fillId="8" borderId="11" xfId="1" applyFont="1" applyFill="1" applyBorder="1" applyAlignment="1" applyProtection="1">
      <alignment horizontal="left" vertical="top" wrapText="1"/>
    </xf>
    <xf numFmtId="0" fontId="14" fillId="8" borderId="2" xfId="1" applyFont="1" applyFill="1" applyBorder="1" applyAlignment="1" applyProtection="1">
      <alignment horizontal="left" vertical="top" wrapText="1"/>
    </xf>
    <xf numFmtId="0" fontId="14" fillId="8" borderId="6" xfId="1" applyFont="1" applyFill="1" applyBorder="1" applyAlignment="1" applyProtection="1">
      <alignment horizontal="left" vertical="top" wrapText="1"/>
    </xf>
    <xf numFmtId="164" fontId="14" fillId="8" borderId="12" xfId="1" applyNumberFormat="1" applyFont="1" applyFill="1" applyBorder="1" applyAlignment="1" applyProtection="1">
      <alignment horizontal="left" vertical="top" wrapText="1"/>
    </xf>
    <xf numFmtId="0" fontId="14" fillId="8" borderId="20" xfId="1" applyFont="1" applyFill="1" applyBorder="1" applyAlignment="1" applyProtection="1">
      <alignment horizontal="left" vertical="top" wrapText="1"/>
    </xf>
    <xf numFmtId="165" fontId="14" fillId="8" borderId="0" xfId="5" applyNumberFormat="1" applyFont="1" applyFill="1" applyBorder="1" applyAlignment="1" applyProtection="1">
      <alignment horizontal="left" vertical="top" wrapText="1"/>
    </xf>
    <xf numFmtId="165" fontId="14" fillId="8" borderId="3" xfId="1" applyNumberFormat="1" applyFont="1" applyFill="1" applyBorder="1" applyAlignment="1" applyProtection="1">
      <alignment horizontal="left" vertical="top" wrapText="1"/>
    </xf>
    <xf numFmtId="165" fontId="22" fillId="7" borderId="19" xfId="2" applyNumberFormat="1" applyFont="1" applyFill="1" applyBorder="1" applyAlignment="1" applyProtection="1">
      <alignment horizontal="left" vertical="top"/>
    </xf>
    <xf numFmtId="0" fontId="32" fillId="0" borderId="1" xfId="0" applyFont="1" applyBorder="1" applyAlignment="1">
      <alignment horizontal="left" vertical="top" wrapText="1"/>
    </xf>
    <xf numFmtId="0" fontId="19" fillId="0" borderId="0" xfId="0" applyFont="1" applyAlignment="1">
      <alignment horizontal="left" vertical="top"/>
    </xf>
    <xf numFmtId="0" fontId="8" fillId="2" borderId="0" xfId="0" applyFont="1" applyFill="1" applyAlignment="1">
      <alignment horizontal="left" vertical="top"/>
    </xf>
    <xf numFmtId="0" fontId="0" fillId="0" borderId="0" xfId="0" applyAlignment="1">
      <alignment horizontal="left" vertical="top"/>
    </xf>
    <xf numFmtId="0" fontId="24" fillId="0" borderId="0" xfId="0" applyFont="1" applyAlignment="1">
      <alignment horizontal="left" vertical="top"/>
    </xf>
    <xf numFmtId="165" fontId="27" fillId="0" borderId="0" xfId="5" applyNumberFormat="1" applyFont="1" applyAlignment="1" applyProtection="1">
      <alignment horizontal="left" vertical="top"/>
    </xf>
    <xf numFmtId="165" fontId="0" fillId="0" borderId="0" xfId="0" applyNumberFormat="1" applyAlignment="1">
      <alignment horizontal="left" vertical="top"/>
    </xf>
    <xf numFmtId="0" fontId="12" fillId="8" borderId="8" xfId="3" applyFont="1" applyFill="1" applyBorder="1" applyAlignment="1">
      <alignment horizontal="left" vertical="top"/>
    </xf>
    <xf numFmtId="0" fontId="12" fillId="8" borderId="9" xfId="3" applyFont="1" applyFill="1" applyBorder="1" applyAlignment="1">
      <alignment horizontal="left" vertical="top"/>
    </xf>
    <xf numFmtId="0" fontId="12" fillId="8" borderId="9" xfId="3" applyFont="1" applyFill="1" applyBorder="1" applyAlignment="1">
      <alignment horizontal="left" vertical="top" wrapText="1"/>
    </xf>
    <xf numFmtId="165" fontId="12" fillId="8" borderId="9" xfId="5" applyNumberFormat="1" applyFont="1" applyFill="1" applyBorder="1" applyAlignment="1" applyProtection="1">
      <alignment horizontal="left" vertical="top"/>
    </xf>
    <xf numFmtId="165" fontId="12" fillId="8" borderId="10" xfId="3" applyNumberFormat="1" applyFont="1" applyFill="1" applyBorder="1" applyAlignment="1">
      <alignment horizontal="left" vertical="top"/>
    </xf>
    <xf numFmtId="0" fontId="0" fillId="0" borderId="3" xfId="0" applyBorder="1" applyAlignment="1">
      <alignment horizontal="left" vertical="top"/>
    </xf>
    <xf numFmtId="0" fontId="6" fillId="0" borderId="1" xfId="3" applyFont="1" applyBorder="1" applyAlignment="1">
      <alignment horizontal="left" vertical="top"/>
    </xf>
    <xf numFmtId="0" fontId="17" fillId="0" borderId="1" xfId="0" applyFont="1" applyBorder="1" applyAlignment="1">
      <alignment horizontal="left" vertical="top" wrapText="1"/>
    </xf>
    <xf numFmtId="0" fontId="0" fillId="0" borderId="1" xfId="0" applyBorder="1" applyAlignment="1">
      <alignment horizontal="left" vertical="top" wrapText="1"/>
    </xf>
    <xf numFmtId="3" fontId="15" fillId="0" borderId="1" xfId="3" applyNumberFormat="1" applyFont="1" applyBorder="1" applyAlignment="1">
      <alignment horizontal="left" vertical="top" wrapText="1"/>
    </xf>
    <xf numFmtId="0" fontId="7" fillId="0" borderId="1" xfId="3" applyFont="1" applyBorder="1" applyAlignment="1">
      <alignment horizontal="left" vertical="top"/>
    </xf>
    <xf numFmtId="0" fontId="23" fillId="0" borderId="1" xfId="0" applyFont="1" applyBorder="1" applyAlignment="1">
      <alignment horizontal="left" vertical="top" wrapText="1"/>
    </xf>
    <xf numFmtId="0" fontId="27" fillId="0" borderId="1" xfId="0" applyFont="1" applyBorder="1" applyAlignment="1">
      <alignment horizontal="left" vertical="top" wrapText="1"/>
    </xf>
    <xf numFmtId="0" fontId="5" fillId="0" borderId="1" xfId="3" applyFont="1" applyBorder="1" applyAlignment="1">
      <alignment horizontal="left" vertical="top"/>
    </xf>
    <xf numFmtId="0" fontId="26" fillId="0" borderId="1" xfId="3" applyFont="1" applyBorder="1" applyAlignment="1">
      <alignment horizontal="left" vertical="top" wrapText="1"/>
    </xf>
    <xf numFmtId="0" fontId="15" fillId="0" borderId="1" xfId="3" applyFont="1" applyBorder="1" applyAlignment="1">
      <alignment horizontal="left" vertical="top" wrapText="1"/>
    </xf>
    <xf numFmtId="0" fontId="18" fillId="0" borderId="16" xfId="0" applyFont="1" applyBorder="1" applyAlignment="1">
      <alignment vertical="top" wrapText="1"/>
    </xf>
    <xf numFmtId="0" fontId="18" fillId="0" borderId="16" xfId="0" applyFont="1" applyBorder="1" applyAlignment="1">
      <alignment horizontal="left" vertical="top" wrapText="1"/>
    </xf>
    <xf numFmtId="0" fontId="4" fillId="0" borderId="1" xfId="3" applyFont="1" applyBorder="1" applyAlignment="1">
      <alignment horizontal="left" vertical="top"/>
    </xf>
    <xf numFmtId="0" fontId="18" fillId="0" borderId="1" xfId="0" applyFont="1" applyBorder="1" applyAlignment="1">
      <alignment vertical="top" wrapText="1"/>
    </xf>
    <xf numFmtId="0" fontId="18" fillId="0" borderId="1" xfId="0" applyFont="1" applyBorder="1" applyAlignment="1">
      <alignment horizontal="left" vertical="top" wrapText="1"/>
    </xf>
    <xf numFmtId="0" fontId="2" fillId="0" borderId="1" xfId="3" applyFont="1" applyBorder="1" applyAlignment="1">
      <alignment horizontal="left" vertical="top"/>
    </xf>
    <xf numFmtId="0" fontId="14" fillId="0" borderId="1" xfId="0" applyFont="1" applyBorder="1" applyAlignment="1">
      <alignment horizontal="left" vertical="top" wrapText="1"/>
    </xf>
    <xf numFmtId="0" fontId="1" fillId="0" borderId="1" xfId="3" applyFont="1" applyBorder="1" applyAlignment="1">
      <alignment horizontal="left" vertical="top"/>
    </xf>
    <xf numFmtId="3" fontId="26" fillId="0" borderId="1" xfId="3" applyNumberFormat="1" applyFont="1" applyBorder="1" applyAlignment="1">
      <alignment horizontal="left" vertical="top" wrapText="1"/>
    </xf>
    <xf numFmtId="0" fontId="2" fillId="0" borderId="0" xfId="3" applyFont="1" applyAlignment="1">
      <alignment horizontal="left" vertical="top"/>
    </xf>
    <xf numFmtId="0" fontId="14" fillId="0" borderId="0" xfId="0" applyFont="1" applyAlignment="1">
      <alignment horizontal="left" vertical="top" wrapText="1"/>
    </xf>
    <xf numFmtId="0" fontId="23" fillId="0" borderId="0" xfId="0" applyFont="1" applyAlignment="1">
      <alignment horizontal="left" vertical="top" wrapText="1"/>
    </xf>
    <xf numFmtId="3" fontId="15" fillId="0" borderId="17" xfId="3" applyNumberFormat="1" applyFont="1" applyBorder="1" applyAlignment="1">
      <alignment horizontal="left" vertical="top" wrapText="1"/>
    </xf>
    <xf numFmtId="165" fontId="14" fillId="9" borderId="18" xfId="5" applyNumberFormat="1" applyFont="1" applyFill="1" applyBorder="1" applyAlignment="1" applyProtection="1">
      <alignment horizontal="left" vertical="top"/>
    </xf>
    <xf numFmtId="0" fontId="7" fillId="0" borderId="0" xfId="3" applyFont="1" applyAlignment="1">
      <alignment horizontal="left" vertical="top"/>
    </xf>
    <xf numFmtId="0" fontId="15" fillId="0" borderId="0" xfId="3" applyFont="1" applyAlignment="1">
      <alignment horizontal="left" vertical="top" wrapText="1"/>
    </xf>
    <xf numFmtId="165" fontId="11" fillId="6" borderId="19" xfId="3" applyNumberFormat="1" applyFont="1" applyFill="1" applyBorder="1" applyAlignment="1">
      <alignment horizontal="left" vertical="top"/>
    </xf>
    <xf numFmtId="0" fontId="8" fillId="0" borderId="0" xfId="0" applyFont="1" applyAlignment="1">
      <alignment horizontal="left" vertical="top" wrapText="1"/>
    </xf>
    <xf numFmtId="0" fontId="11" fillId="0" borderId="0" xfId="3" applyFont="1" applyAlignment="1">
      <alignment horizontal="left" vertical="top"/>
    </xf>
    <xf numFmtId="165" fontId="11" fillId="0" borderId="0" xfId="5" applyNumberFormat="1" applyFont="1" applyAlignment="1" applyProtection="1">
      <alignment horizontal="left" vertical="top"/>
    </xf>
    <xf numFmtId="165" fontId="11" fillId="0" borderId="0" xfId="3" applyNumberFormat="1" applyFont="1" applyAlignment="1">
      <alignment horizontal="left" vertical="top"/>
    </xf>
    <xf numFmtId="0" fontId="8" fillId="0" borderId="0" xfId="0" applyFont="1" applyAlignment="1">
      <alignment horizontal="left" vertical="top"/>
    </xf>
    <xf numFmtId="0" fontId="22" fillId="8" borderId="8" xfId="3" applyFont="1" applyFill="1" applyBorder="1" applyAlignment="1">
      <alignment vertical="top"/>
    </xf>
    <xf numFmtId="0" fontId="22" fillId="8" borderId="9" xfId="3" applyFont="1" applyFill="1" applyBorder="1" applyAlignment="1">
      <alignment vertical="top"/>
    </xf>
    <xf numFmtId="0" fontId="22" fillId="8" borderId="10" xfId="3" applyFont="1" applyFill="1" applyBorder="1" applyAlignment="1">
      <alignment vertical="top"/>
    </xf>
    <xf numFmtId="0" fontId="22" fillId="0" borderId="0" xfId="3" applyFont="1" applyAlignment="1">
      <alignment vertical="top"/>
    </xf>
    <xf numFmtId="165" fontId="22" fillId="0" borderId="0" xfId="5" applyNumberFormat="1" applyFont="1" applyAlignment="1" applyProtection="1">
      <alignment vertical="top"/>
    </xf>
    <xf numFmtId="165" fontId="22" fillId="0" borderId="0" xfId="3" applyNumberFormat="1" applyFont="1" applyAlignment="1">
      <alignment vertical="top"/>
    </xf>
    <xf numFmtId="165" fontId="0" fillId="0" borderId="0" xfId="5" applyNumberFormat="1" applyFont="1" applyAlignment="1" applyProtection="1">
      <alignment horizontal="left" vertical="top"/>
    </xf>
    <xf numFmtId="0" fontId="3" fillId="0" borderId="1" xfId="3" applyFont="1" applyBorder="1" applyAlignment="1">
      <alignment horizontal="left" vertical="top"/>
    </xf>
    <xf numFmtId="0" fontId="0" fillId="2" borderId="1" xfId="0" applyFill="1" applyBorder="1" applyAlignment="1">
      <alignment horizontal="left" vertical="top" wrapText="1"/>
    </xf>
    <xf numFmtId="0" fontId="27" fillId="0" borderId="0" xfId="0" applyFont="1" applyAlignment="1">
      <alignment horizontal="left" vertical="top"/>
    </xf>
    <xf numFmtId="0" fontId="30" fillId="2" borderId="1" xfId="0" applyFont="1" applyFill="1" applyBorder="1" applyAlignment="1">
      <alignment horizontal="left" vertical="top" wrapText="1"/>
    </xf>
    <xf numFmtId="0" fontId="11" fillId="6" borderId="1" xfId="3" applyFont="1" applyFill="1" applyBorder="1" applyAlignment="1">
      <alignment horizontal="left" vertical="top"/>
    </xf>
    <xf numFmtId="165" fontId="11" fillId="6" borderId="1" xfId="3" applyNumberFormat="1" applyFont="1" applyFill="1" applyBorder="1" applyAlignment="1">
      <alignment horizontal="left" vertical="top"/>
    </xf>
    <xf numFmtId="165" fontId="11" fillId="6" borderId="1" xfId="3" applyNumberFormat="1" applyFont="1" applyFill="1" applyBorder="1" applyAlignment="1">
      <alignment horizontal="left" vertical="top" wrapText="1"/>
    </xf>
    <xf numFmtId="44" fontId="11" fillId="0" borderId="0" xfId="3" applyNumberFormat="1" applyFont="1" applyAlignment="1">
      <alignment horizontal="left" vertical="top" wrapText="1"/>
    </xf>
    <xf numFmtId="0" fontId="22" fillId="8" borderId="8" xfId="3" applyFont="1" applyFill="1" applyBorder="1" applyAlignment="1">
      <alignment horizontal="left" vertical="top"/>
    </xf>
    <xf numFmtId="0" fontId="22" fillId="8" borderId="9" xfId="3" applyFont="1" applyFill="1" applyBorder="1" applyAlignment="1">
      <alignment horizontal="left" vertical="top"/>
    </xf>
    <xf numFmtId="0" fontId="22" fillId="8" borderId="10" xfId="3" applyFont="1" applyFill="1" applyBorder="1" applyAlignment="1">
      <alignment horizontal="left" vertical="top" wrapText="1"/>
    </xf>
    <xf numFmtId="0" fontId="6" fillId="0" borderId="21" xfId="3" applyFont="1" applyBorder="1" applyAlignment="1">
      <alignment horizontal="left" vertical="top"/>
    </xf>
    <xf numFmtId="0" fontId="23" fillId="2" borderId="1" xfId="0" applyFont="1" applyFill="1" applyBorder="1" applyAlignment="1">
      <alignment horizontal="left" vertical="top" wrapText="1"/>
    </xf>
    <xf numFmtId="0" fontId="14" fillId="0" borderId="1" xfId="3" applyFont="1" applyBorder="1" applyAlignment="1">
      <alignment horizontal="left" vertical="top"/>
    </xf>
    <xf numFmtId="0" fontId="23" fillId="0" borderId="0" xfId="0" applyFont="1" applyAlignment="1">
      <alignment horizontal="left" vertical="top"/>
    </xf>
    <xf numFmtId="0" fontId="3" fillId="0" borderId="21" xfId="3" applyFont="1" applyBorder="1" applyAlignment="1">
      <alignment horizontal="left" vertical="top"/>
    </xf>
    <xf numFmtId="3" fontId="14" fillId="0" borderId="1" xfId="3" applyNumberFormat="1" applyFont="1" applyBorder="1" applyAlignment="1">
      <alignment horizontal="left" vertical="top"/>
    </xf>
    <xf numFmtId="0" fontId="14" fillId="0" borderId="21" xfId="3" applyFont="1" applyBorder="1" applyAlignment="1">
      <alignment horizontal="left" vertical="top"/>
    </xf>
    <xf numFmtId="165" fontId="27" fillId="0" borderId="0" xfId="0" applyNumberFormat="1" applyFont="1" applyAlignment="1">
      <alignment horizontal="left" vertical="top"/>
    </xf>
    <xf numFmtId="0" fontId="11" fillId="6" borderId="0" xfId="3" applyFont="1" applyFill="1" applyAlignment="1">
      <alignment horizontal="left" vertical="top"/>
    </xf>
    <xf numFmtId="165" fontId="11" fillId="6" borderId="0" xfId="3" applyNumberFormat="1" applyFont="1" applyFill="1" applyAlignment="1">
      <alignment horizontal="left" vertical="top"/>
    </xf>
    <xf numFmtId="165" fontId="11" fillId="5" borderId="19" xfId="3" applyNumberFormat="1" applyFont="1" applyFill="1" applyBorder="1" applyAlignment="1">
      <alignment horizontal="left" vertical="top" wrapText="1"/>
    </xf>
    <xf numFmtId="165" fontId="0" fillId="0" borderId="0" xfId="0" applyNumberFormat="1" applyAlignment="1">
      <alignment horizontal="left" vertical="top" wrapText="1"/>
    </xf>
    <xf numFmtId="0" fontId="25" fillId="6" borderId="0" xfId="0" applyFont="1" applyFill="1" applyAlignment="1">
      <alignment horizontal="left" vertical="top"/>
    </xf>
    <xf numFmtId="0" fontId="14" fillId="9" borderId="14" xfId="0" applyFont="1" applyFill="1" applyBorder="1" applyAlignment="1">
      <alignment horizontal="left" vertical="top" wrapText="1"/>
    </xf>
    <xf numFmtId="0" fontId="14" fillId="9" borderId="26" xfId="0" applyFont="1" applyFill="1" applyBorder="1" applyAlignment="1">
      <alignment horizontal="left" vertical="top" wrapText="1"/>
    </xf>
    <xf numFmtId="0" fontId="14" fillId="9" borderId="27" xfId="0" applyFont="1" applyFill="1" applyBorder="1" applyAlignment="1">
      <alignment horizontal="left" vertical="top" wrapText="1"/>
    </xf>
    <xf numFmtId="0" fontId="14" fillId="9" borderId="28" xfId="0" applyFont="1" applyFill="1" applyBorder="1" applyAlignment="1">
      <alignment horizontal="left" vertical="top" wrapText="1"/>
    </xf>
    <xf numFmtId="0" fontId="14" fillId="9" borderId="22" xfId="0" applyFont="1" applyFill="1" applyBorder="1" applyAlignment="1">
      <alignment horizontal="left" vertical="top" wrapText="1"/>
    </xf>
    <xf numFmtId="0" fontId="14" fillId="9" borderId="23" xfId="0" applyFont="1" applyFill="1" applyBorder="1" applyAlignment="1">
      <alignment horizontal="left" vertical="top" wrapText="1"/>
    </xf>
    <xf numFmtId="0" fontId="14" fillId="0" borderId="1" xfId="0" applyFont="1" applyBorder="1" applyAlignment="1">
      <alignment horizontal="center" vertical="top"/>
    </xf>
    <xf numFmtId="0" fontId="32" fillId="0" borderId="1" xfId="0" applyFont="1" applyBorder="1" applyAlignment="1">
      <alignment horizontal="left" vertical="top" wrapText="1"/>
    </xf>
    <xf numFmtId="0" fontId="14" fillId="9" borderId="31" xfId="0" applyFont="1" applyFill="1" applyBorder="1" applyAlignment="1">
      <alignment horizontal="left" vertical="top" wrapText="1"/>
    </xf>
    <xf numFmtId="0" fontId="14" fillId="9" borderId="32" xfId="0" applyFont="1" applyFill="1" applyBorder="1" applyAlignment="1">
      <alignment horizontal="left" vertical="top" wrapText="1"/>
    </xf>
    <xf numFmtId="0" fontId="20" fillId="6" borderId="7" xfId="0" applyFont="1" applyFill="1" applyBorder="1" applyAlignment="1">
      <alignment horizontal="left" vertical="top" wrapText="1"/>
    </xf>
    <xf numFmtId="0" fontId="20" fillId="6" borderId="0" xfId="0" applyFont="1" applyFill="1" applyAlignment="1">
      <alignment horizontal="left" vertical="top" wrapText="1"/>
    </xf>
    <xf numFmtId="0" fontId="11" fillId="6" borderId="17" xfId="3" applyFont="1" applyFill="1" applyBorder="1" applyAlignment="1">
      <alignment horizontal="left" vertical="top"/>
    </xf>
    <xf numFmtId="0" fontId="11" fillId="6" borderId="18" xfId="3" applyFont="1" applyFill="1" applyBorder="1" applyAlignment="1">
      <alignment horizontal="left" vertical="top"/>
    </xf>
    <xf numFmtId="165" fontId="14" fillId="9" borderId="13" xfId="4" applyNumberFormat="1" applyFont="1" applyFill="1" applyBorder="1" applyAlignment="1" applyProtection="1">
      <alignment horizontal="left" vertical="top"/>
      <protection locked="0"/>
    </xf>
    <xf numFmtId="165" fontId="22" fillId="7" borderId="15" xfId="2" applyNumberFormat="1" applyFont="1" applyFill="1" applyBorder="1" applyAlignment="1" applyProtection="1">
      <alignment horizontal="left" vertical="top" wrapText="1"/>
    </xf>
    <xf numFmtId="165" fontId="14" fillId="9" borderId="1" xfId="4" applyNumberFormat="1" applyFont="1" applyFill="1" applyBorder="1" applyAlignment="1" applyProtection="1">
      <alignment horizontal="left" vertical="top"/>
      <protection locked="0"/>
    </xf>
    <xf numFmtId="165" fontId="24" fillId="10" borderId="29" xfId="0" applyNumberFormat="1" applyFont="1" applyFill="1" applyBorder="1" applyAlignment="1">
      <alignment horizontal="left" vertical="top"/>
    </xf>
    <xf numFmtId="165" fontId="22" fillId="7" borderId="1" xfId="2" applyNumberFormat="1" applyFont="1" applyFill="1" applyBorder="1" applyAlignment="1" applyProtection="1">
      <alignment horizontal="left" vertical="top" wrapText="1"/>
    </xf>
    <xf numFmtId="165" fontId="14" fillId="9" borderId="1" xfId="5" applyNumberFormat="1" applyFont="1" applyFill="1" applyBorder="1" applyAlignment="1" applyProtection="1">
      <alignment horizontal="left" vertical="top"/>
      <protection locked="0"/>
    </xf>
    <xf numFmtId="165" fontId="22" fillId="7" borderId="1" xfId="2" applyNumberFormat="1" applyFont="1" applyFill="1" applyBorder="1" applyAlignment="1" applyProtection="1">
      <alignment horizontal="left" vertical="top"/>
    </xf>
  </cellXfs>
  <cellStyles count="6">
    <cellStyle name="Berekening" xfId="2" builtinId="22"/>
    <cellStyle name="Invoer" xfId="1" builtinId="20"/>
    <cellStyle name="Standaard" xfId="0" builtinId="0"/>
    <cellStyle name="Standaard 2" xfId="3" xr:uid="{36775D5D-A008-40E4-93E2-63E984E19C74}"/>
    <cellStyle name="Valuta" xfId="5" builtinId="4"/>
    <cellStyle name="Valuta 2" xfId="4" xr:uid="{64299874-A1B7-4301-B2EE-4DCD942926B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DEF"/>
      <rgbColor rgb="00FA5050"/>
      <rgbColor rgb="0000FFFF"/>
      <rgbColor rgb="00800000"/>
      <rgbColor rgb="006F3511"/>
      <rgbColor rgb="00213F75"/>
      <rgbColor rgb="006B9046"/>
      <rgbColor rgb="00E1E1EB"/>
      <rgbColor rgb="00AE3B24"/>
      <rgbColor rgb="00EAEAEA"/>
      <rgbColor rgb="005F5F5F"/>
      <rgbColor rgb="008EAED2"/>
      <rgbColor rgb="00993366"/>
      <rgbColor rgb="00FFFFCC"/>
      <rgbColor rgb="00CCFFFF"/>
      <rgbColor rgb="00660066"/>
      <rgbColor rgb="00C2D5EC"/>
      <rgbColor rgb="00DAF2E0"/>
      <rgbColor rgb="00D7E7F5"/>
      <rgbColor rgb="00000080"/>
      <rgbColor rgb="00FF00FF"/>
      <rgbColor rgb="00FFFF00"/>
      <rgbColor rgb="0000FFFF"/>
      <rgbColor rgb="00800080"/>
      <rgbColor rgb="00800000"/>
      <rgbColor rgb="00008080"/>
      <rgbColor rgb="000000FF"/>
      <rgbColor rgb="0000CCFF"/>
      <rgbColor rgb="00F3FBF7"/>
      <rgbColor rgb="00EAF2E2"/>
      <rgbColor rgb="00FEF8E8"/>
      <rgbColor rgb="005B7D77"/>
      <rgbColor rgb="00F14E05"/>
      <rgbColor rgb="00EAEAEA"/>
      <rgbColor rgb="00B0D27B"/>
      <rgbColor rgb="003366FF"/>
      <rgbColor rgb="0033CCCC"/>
      <rgbColor rgb="00DBEBCB"/>
      <rgbColor rgb="00FFCC00"/>
      <rgbColor rgb="00FF9900"/>
      <rgbColor rgb="00FF6600"/>
      <rgbColor rgb="005E7190"/>
      <rgbColor rgb="00969696"/>
      <rgbColor rgb="00EFF0EE"/>
      <rgbColor rgb="0081A478"/>
      <rgbColor rgb="00003300"/>
      <rgbColor rgb="00333300"/>
      <rgbColor rgb="00993300"/>
      <rgbColor rgb="00434365"/>
      <rgbColor rgb="00C8CADA"/>
      <rgbColor rgb="00545454"/>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7543800</xdr:colOff>
      <xdr:row>1</xdr:row>
      <xdr:rowOff>76200</xdr:rowOff>
    </xdr:from>
    <xdr:to>
      <xdr:col>2</xdr:col>
      <xdr:colOff>590550</xdr:colOff>
      <xdr:row>1</xdr:row>
      <xdr:rowOff>609600</xdr:rowOff>
    </xdr:to>
    <xdr:pic>
      <xdr:nvPicPr>
        <xdr:cNvPr id="2" name="Afbeelding 1" descr="Nissewaard_logo_RGB (2)">
          <a:extLst>
            <a:ext uri="{FF2B5EF4-FFF2-40B4-BE49-F238E27FC236}">
              <a16:creationId xmlns:a16="http://schemas.microsoft.com/office/drawing/2014/main" id="{EE2F16FF-165F-8647-A2D5-E0A8923B1B4F}"/>
            </a:ext>
          </a:extLst>
        </xdr:cNvPr>
        <xdr:cNvPicPr>
          <a:picLocks noChangeAspect="1"/>
        </xdr:cNvPicPr>
      </xdr:nvPicPr>
      <xdr:blipFill>
        <a:blip xmlns:r="http://schemas.openxmlformats.org/officeDocument/2006/relationships" r:embed="rId1"/>
        <a:srcRect/>
        <a:stretch>
          <a:fillRect/>
        </a:stretch>
      </xdr:blipFill>
      <xdr:spPr bwMode="auto">
        <a:xfrm>
          <a:off x="7772400" y="247650"/>
          <a:ext cx="2305050" cy="5334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1390650</xdr:colOff>
      <xdr:row>0</xdr:row>
      <xdr:rowOff>95250</xdr:rowOff>
    </xdr:from>
    <xdr:to>
      <xdr:col>9</xdr:col>
      <xdr:colOff>1162050</xdr:colOff>
      <xdr:row>0</xdr:row>
      <xdr:rowOff>628650</xdr:rowOff>
    </xdr:to>
    <xdr:pic>
      <xdr:nvPicPr>
        <xdr:cNvPr id="2" name="Afbeelding 1" descr="Nissewaard_logo_RGB (2)">
          <a:extLst>
            <a:ext uri="{FF2B5EF4-FFF2-40B4-BE49-F238E27FC236}">
              <a16:creationId xmlns:a16="http://schemas.microsoft.com/office/drawing/2014/main" id="{8D51029D-DEF2-4E06-B1B3-406BF9AB8EED}"/>
            </a:ext>
          </a:extLst>
        </xdr:cNvPr>
        <xdr:cNvPicPr>
          <a:picLocks noChangeAspect="1"/>
        </xdr:cNvPicPr>
      </xdr:nvPicPr>
      <xdr:blipFill>
        <a:blip xmlns:r="http://schemas.openxmlformats.org/officeDocument/2006/relationships" r:embed="rId1"/>
        <a:srcRect/>
        <a:stretch>
          <a:fillRect/>
        </a:stretch>
      </xdr:blipFill>
      <xdr:spPr bwMode="auto">
        <a:xfrm>
          <a:off x="10887075" y="95250"/>
          <a:ext cx="2305050" cy="5334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ED3DD-D8A6-4D52-9AA0-E20876604347}">
  <dimension ref="A1:J35"/>
  <sheetViews>
    <sheetView workbookViewId="0">
      <selection activeCell="B2" sqref="B2"/>
    </sheetView>
  </sheetViews>
  <sheetFormatPr defaultColWidth="0" defaultRowHeight="13.2" zeroHeight="1" x14ac:dyDescent="0.25"/>
  <cols>
    <col min="1" max="1" width="4.109375" style="1" bestFit="1" customWidth="1"/>
    <col min="2" max="2" width="138.88671875" style="2" customWidth="1"/>
    <col min="3" max="3" width="14.6640625" style="1" customWidth="1"/>
    <col min="4" max="4" width="4.44140625" style="1" customWidth="1"/>
    <col min="5" max="10" width="0" style="1" hidden="1" customWidth="1"/>
    <col min="11" max="16384" width="8.88671875" style="1" hidden="1"/>
  </cols>
  <sheetData>
    <row r="1" spans="1:10" ht="13.8" thickBot="1" x14ac:dyDescent="0.3"/>
    <row r="2" spans="1:10" ht="52.2" x14ac:dyDescent="0.25">
      <c r="A2" s="3"/>
      <c r="B2" s="4" t="s">
        <v>139</v>
      </c>
      <c r="C2" s="5"/>
      <c r="D2" s="6"/>
      <c r="E2" s="6"/>
      <c r="F2" s="6"/>
      <c r="G2" s="6"/>
      <c r="H2" s="6"/>
      <c r="I2" s="6"/>
      <c r="J2" s="6"/>
    </row>
    <row r="3" spans="1:10" customFormat="1" x14ac:dyDescent="0.25"/>
    <row r="4" spans="1:10" ht="14.4" x14ac:dyDescent="0.25">
      <c r="A4" s="8"/>
      <c r="B4" s="13" t="s">
        <v>28</v>
      </c>
      <c r="C4" s="115"/>
    </row>
    <row r="5" spans="1:10" ht="14.4" x14ac:dyDescent="0.25">
      <c r="A5" s="8" t="s">
        <v>23</v>
      </c>
      <c r="B5" s="9" t="s">
        <v>29</v>
      </c>
      <c r="C5" s="115"/>
    </row>
    <row r="6" spans="1:10" ht="14.4" x14ac:dyDescent="0.25">
      <c r="A6" s="8" t="s">
        <v>30</v>
      </c>
      <c r="B6" s="9" t="s">
        <v>31</v>
      </c>
      <c r="C6" s="115"/>
    </row>
    <row r="7" spans="1:10" ht="14.4" x14ac:dyDescent="0.25">
      <c r="A7" s="8" t="s">
        <v>24</v>
      </c>
      <c r="B7" s="9" t="s">
        <v>32</v>
      </c>
      <c r="C7" s="115"/>
    </row>
    <row r="8" spans="1:10" ht="14.4" x14ac:dyDescent="0.25">
      <c r="A8" s="8" t="s">
        <v>25</v>
      </c>
      <c r="B8" s="14" t="s">
        <v>109</v>
      </c>
      <c r="C8" s="17" t="s">
        <v>33</v>
      </c>
    </row>
    <row r="9" spans="1:10" ht="14.4" x14ac:dyDescent="0.25">
      <c r="A9" s="8" t="s">
        <v>34</v>
      </c>
      <c r="B9" s="15" t="s">
        <v>35</v>
      </c>
      <c r="C9" s="18" t="s">
        <v>115</v>
      </c>
    </row>
    <row r="10" spans="1:10" ht="14.4" x14ac:dyDescent="0.25">
      <c r="A10" s="8" t="s">
        <v>36</v>
      </c>
      <c r="B10" s="9" t="s">
        <v>37</v>
      </c>
      <c r="C10" s="19"/>
    </row>
    <row r="11" spans="1:10" ht="14.4" x14ac:dyDescent="0.25">
      <c r="A11" s="8" t="s">
        <v>38</v>
      </c>
      <c r="B11" s="9" t="s">
        <v>39</v>
      </c>
      <c r="C11" s="19"/>
    </row>
    <row r="12" spans="1:10" ht="14.4" x14ac:dyDescent="0.25">
      <c r="A12" s="8" t="s">
        <v>40</v>
      </c>
      <c r="B12" s="9" t="s">
        <v>41</v>
      </c>
      <c r="C12" s="19"/>
    </row>
    <row r="13" spans="1:10" ht="28.8" x14ac:dyDescent="0.25">
      <c r="A13" s="8" t="s">
        <v>42</v>
      </c>
      <c r="B13" s="9" t="s">
        <v>43</v>
      </c>
      <c r="C13" s="19"/>
    </row>
    <row r="14" spans="1:10" ht="92.25" customHeight="1" x14ac:dyDescent="0.25">
      <c r="A14" s="8" t="s">
        <v>44</v>
      </c>
      <c r="B14" s="9" t="s">
        <v>110</v>
      </c>
      <c r="C14" s="19"/>
    </row>
    <row r="15" spans="1:10" s="7" customFormat="1" ht="14.4" x14ac:dyDescent="0.3">
      <c r="A15" s="8" t="s">
        <v>45</v>
      </c>
      <c r="B15" s="16" t="s">
        <v>55</v>
      </c>
      <c r="C15" s="19"/>
    </row>
    <row r="16" spans="1:10" s="7" customFormat="1" ht="28.8" x14ac:dyDescent="0.3">
      <c r="A16" s="8" t="s">
        <v>111</v>
      </c>
      <c r="B16" s="16" t="s">
        <v>56</v>
      </c>
      <c r="C16" s="19"/>
    </row>
    <row r="17" spans="1:3" ht="14.4" x14ac:dyDescent="0.25">
      <c r="A17" s="8" t="s">
        <v>112</v>
      </c>
      <c r="B17" s="9" t="s">
        <v>116</v>
      </c>
      <c r="C17" s="20" t="s">
        <v>114</v>
      </c>
    </row>
    <row r="18" spans="1:3" ht="43.2" x14ac:dyDescent="0.25">
      <c r="A18" s="21" t="s">
        <v>113</v>
      </c>
      <c r="B18" s="9" t="s">
        <v>47</v>
      </c>
      <c r="C18" s="19"/>
    </row>
    <row r="19" spans="1:3" ht="14.4" x14ac:dyDescent="0.25">
      <c r="A19" s="21" t="s">
        <v>46</v>
      </c>
      <c r="B19" s="9" t="s">
        <v>53</v>
      </c>
      <c r="C19" s="19"/>
    </row>
    <row r="20" spans="1:3" ht="14.4" x14ac:dyDescent="0.25">
      <c r="A20" s="21" t="s">
        <v>85</v>
      </c>
      <c r="B20" s="9" t="s">
        <v>48</v>
      </c>
      <c r="C20" s="19"/>
    </row>
    <row r="21" spans="1:3" ht="14.4" x14ac:dyDescent="0.25">
      <c r="A21" s="10" t="s">
        <v>131</v>
      </c>
      <c r="B21" s="116" t="s">
        <v>134</v>
      </c>
      <c r="C21" s="116"/>
    </row>
    <row r="22" spans="1:3" ht="14.4" x14ac:dyDescent="0.25">
      <c r="A22" s="10"/>
      <c r="B22" s="117" t="s">
        <v>3</v>
      </c>
      <c r="C22" s="118"/>
    </row>
    <row r="23" spans="1:3" ht="14.4" x14ac:dyDescent="0.25">
      <c r="A23" s="10"/>
      <c r="B23" s="11" t="s">
        <v>49</v>
      </c>
      <c r="C23" s="12"/>
    </row>
    <row r="24" spans="1:3" ht="14.4" x14ac:dyDescent="0.25">
      <c r="A24" s="10"/>
      <c r="B24" s="109" t="s">
        <v>50</v>
      </c>
      <c r="C24" s="110"/>
    </row>
    <row r="25" spans="1:3" ht="14.4" x14ac:dyDescent="0.25">
      <c r="A25" s="10"/>
      <c r="B25" s="109" t="s">
        <v>51</v>
      </c>
      <c r="C25" s="110"/>
    </row>
    <row r="26" spans="1:3" ht="14.4" x14ac:dyDescent="0.25">
      <c r="A26" s="10"/>
      <c r="B26" s="109" t="s">
        <v>52</v>
      </c>
      <c r="C26" s="110"/>
    </row>
    <row r="27" spans="1:3" ht="14.4" x14ac:dyDescent="0.25">
      <c r="A27" s="10"/>
      <c r="B27" s="111" t="s">
        <v>4</v>
      </c>
      <c r="C27" s="112"/>
    </row>
    <row r="28" spans="1:3" ht="51.6" customHeight="1" thickBot="1" x14ac:dyDescent="0.3">
      <c r="A28" s="10"/>
      <c r="B28" s="113"/>
      <c r="C28" s="114"/>
    </row>
    <row r="29" spans="1:3" x14ac:dyDescent="0.25"/>
    <row r="30" spans="1:3" x14ac:dyDescent="0.25"/>
    <row r="31" spans="1:3" x14ac:dyDescent="0.25"/>
    <row r="32" spans="1:3" x14ac:dyDescent="0.25"/>
    <row r="33" x14ac:dyDescent="0.25"/>
    <row r="34" x14ac:dyDescent="0.25"/>
    <row r="35" x14ac:dyDescent="0.25"/>
  </sheetData>
  <sheetProtection sheet="1" objects="1" scenarios="1"/>
  <mergeCells count="7">
    <mergeCell ref="B26:C26"/>
    <mergeCell ref="B27:C28"/>
    <mergeCell ref="C4:C7"/>
    <mergeCell ref="B21:C21"/>
    <mergeCell ref="B22:C22"/>
    <mergeCell ref="B24:C24"/>
    <mergeCell ref="B25:C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F2533-E191-4EA0-A8DF-132080DDA036}">
  <dimension ref="A1:N51"/>
  <sheetViews>
    <sheetView tabSelected="1" workbookViewId="0">
      <selection activeCell="B1" sqref="B1:J1"/>
    </sheetView>
  </sheetViews>
  <sheetFormatPr defaultColWidth="9.109375" defaultRowHeight="13.2" x14ac:dyDescent="0.25"/>
  <cols>
    <col min="1" max="1" width="6.44140625" style="36" customWidth="1"/>
    <col min="2" max="2" width="48.44140625" style="36" customWidth="1"/>
    <col min="3" max="4" width="15.5546875" style="36" customWidth="1"/>
    <col min="5" max="5" width="14.5546875" style="36" customWidth="1"/>
    <col min="6" max="6" width="12.44140625" style="2" bestFit="1" customWidth="1"/>
    <col min="7" max="7" width="17.33203125" style="36" customWidth="1"/>
    <col min="8" max="8" width="22" style="36" customWidth="1"/>
    <col min="9" max="9" width="16" style="84" customWidth="1"/>
    <col min="10" max="10" width="19.6640625" style="39" customWidth="1"/>
    <col min="11" max="16384" width="9.109375" style="36"/>
  </cols>
  <sheetData>
    <row r="1" spans="1:14" ht="56.25" customHeight="1" x14ac:dyDescent="0.25">
      <c r="A1" s="34"/>
      <c r="B1" s="119" t="s">
        <v>138</v>
      </c>
      <c r="C1" s="120"/>
      <c r="D1" s="120"/>
      <c r="E1" s="120"/>
      <c r="F1" s="120"/>
      <c r="G1" s="120"/>
      <c r="H1" s="120"/>
      <c r="I1" s="120"/>
      <c r="J1" s="120"/>
      <c r="K1" s="35"/>
      <c r="L1" s="35"/>
      <c r="M1" s="35"/>
      <c r="N1" s="35"/>
    </row>
    <row r="2" spans="1:14" ht="23.25" customHeight="1" thickBot="1" x14ac:dyDescent="0.3">
      <c r="B2" s="37" t="s">
        <v>105</v>
      </c>
      <c r="I2" s="38"/>
    </row>
    <row r="3" spans="1:14" ht="15" thickBot="1" x14ac:dyDescent="0.3">
      <c r="A3" s="40" t="s">
        <v>61</v>
      </c>
      <c r="B3" s="41"/>
      <c r="C3" s="41"/>
      <c r="D3" s="41"/>
      <c r="E3" s="41"/>
      <c r="F3" s="42"/>
      <c r="G3" s="41"/>
      <c r="H3" s="41"/>
      <c r="I3" s="43"/>
      <c r="J3" s="44"/>
    </row>
    <row r="4" spans="1:14" ht="28.8" x14ac:dyDescent="0.25">
      <c r="A4" s="22" t="s">
        <v>5</v>
      </c>
      <c r="B4" s="23" t="s">
        <v>54</v>
      </c>
      <c r="C4" s="23" t="s">
        <v>72</v>
      </c>
      <c r="D4" s="23" t="s">
        <v>65</v>
      </c>
      <c r="E4" s="23" t="s">
        <v>59</v>
      </c>
      <c r="F4" s="23" t="s">
        <v>60</v>
      </c>
      <c r="G4" s="23" t="s">
        <v>102</v>
      </c>
      <c r="H4" s="24" t="s">
        <v>7</v>
      </c>
      <c r="I4" s="30" t="s">
        <v>0</v>
      </c>
      <c r="J4" s="31" t="s">
        <v>8</v>
      </c>
      <c r="K4" s="45"/>
    </row>
    <row r="5" spans="1:14" ht="39.6" x14ac:dyDescent="0.25">
      <c r="A5" s="46" t="s">
        <v>9</v>
      </c>
      <c r="B5" s="47" t="s">
        <v>136</v>
      </c>
      <c r="C5" s="48" t="s">
        <v>73</v>
      </c>
      <c r="D5" s="48" t="s">
        <v>69</v>
      </c>
      <c r="E5" s="48" t="s">
        <v>74</v>
      </c>
      <c r="F5" s="48"/>
      <c r="G5" s="48" t="s">
        <v>58</v>
      </c>
      <c r="H5" s="49">
        <v>71000</v>
      </c>
      <c r="I5" s="128"/>
      <c r="J5" s="129">
        <f>I5*H5</f>
        <v>0</v>
      </c>
    </row>
    <row r="6" spans="1:14" ht="39.6" x14ac:dyDescent="0.25">
      <c r="A6" s="46" t="s">
        <v>10</v>
      </c>
      <c r="B6" s="48" t="s">
        <v>11</v>
      </c>
      <c r="C6" s="48" t="s">
        <v>57</v>
      </c>
      <c r="D6" s="48" t="s">
        <v>66</v>
      </c>
      <c r="E6" s="48"/>
      <c r="F6" s="48"/>
      <c r="G6" s="48" t="s">
        <v>58</v>
      </c>
      <c r="H6" s="36">
        <v>500</v>
      </c>
      <c r="I6" s="128"/>
      <c r="J6" s="129">
        <f t="shared" ref="J6:J21" si="0">I6*H6</f>
        <v>0</v>
      </c>
    </row>
    <row r="7" spans="1:14" ht="39.6" x14ac:dyDescent="0.25">
      <c r="A7" s="46" t="s">
        <v>12</v>
      </c>
      <c r="B7" s="48" t="s">
        <v>68</v>
      </c>
      <c r="C7" s="48" t="s">
        <v>71</v>
      </c>
      <c r="D7" s="48" t="s">
        <v>67</v>
      </c>
      <c r="E7" s="48"/>
      <c r="F7" s="48"/>
      <c r="G7" s="48" t="s">
        <v>58</v>
      </c>
      <c r="H7" s="50">
        <v>500</v>
      </c>
      <c r="I7" s="128"/>
      <c r="J7" s="129">
        <f t="shared" si="0"/>
        <v>0</v>
      </c>
    </row>
    <row r="8" spans="1:14" ht="39.6" x14ac:dyDescent="0.25">
      <c r="A8" s="46" t="s">
        <v>13</v>
      </c>
      <c r="B8" s="51" t="s">
        <v>100</v>
      </c>
      <c r="C8" s="48" t="s">
        <v>57</v>
      </c>
      <c r="D8" s="48" t="s">
        <v>66</v>
      </c>
      <c r="E8" s="48"/>
      <c r="F8" s="48"/>
      <c r="G8" s="48" t="s">
        <v>58</v>
      </c>
      <c r="H8" s="50">
        <v>500</v>
      </c>
      <c r="I8" s="128"/>
      <c r="J8" s="129">
        <f t="shared" si="0"/>
        <v>0</v>
      </c>
    </row>
    <row r="9" spans="1:14" ht="39.6" x14ac:dyDescent="0.25">
      <c r="A9" s="46" t="s">
        <v>14</v>
      </c>
      <c r="B9" s="48" t="s">
        <v>64</v>
      </c>
      <c r="C9" s="48"/>
      <c r="D9" s="52" t="s">
        <v>137</v>
      </c>
      <c r="E9" s="48"/>
      <c r="F9" s="48"/>
      <c r="G9" s="48" t="s">
        <v>58</v>
      </c>
      <c r="H9" s="49">
        <v>72000</v>
      </c>
      <c r="I9" s="128"/>
      <c r="J9" s="129">
        <f t="shared" si="0"/>
        <v>0</v>
      </c>
    </row>
    <row r="10" spans="1:14" ht="39.6" x14ac:dyDescent="0.25">
      <c r="A10" s="53" t="s">
        <v>15</v>
      </c>
      <c r="B10" s="48" t="s">
        <v>1</v>
      </c>
      <c r="C10" s="48"/>
      <c r="D10" s="48"/>
      <c r="E10" s="48"/>
      <c r="F10" s="48"/>
      <c r="G10" s="48" t="s">
        <v>58</v>
      </c>
      <c r="H10" s="54">
        <v>100</v>
      </c>
      <c r="I10" s="128"/>
      <c r="J10" s="129">
        <f t="shared" si="0"/>
        <v>0</v>
      </c>
    </row>
    <row r="11" spans="1:14" ht="39.6" x14ac:dyDescent="0.25">
      <c r="A11" s="53" t="s">
        <v>16</v>
      </c>
      <c r="B11" s="51" t="s">
        <v>101</v>
      </c>
      <c r="C11" s="48"/>
      <c r="D11" s="52" t="s">
        <v>135</v>
      </c>
      <c r="E11" s="48"/>
      <c r="F11" s="48"/>
      <c r="G11" s="48" t="s">
        <v>58</v>
      </c>
      <c r="H11" s="49">
        <v>48000</v>
      </c>
      <c r="I11" s="128"/>
      <c r="J11" s="129">
        <f t="shared" si="0"/>
        <v>0</v>
      </c>
    </row>
    <row r="12" spans="1:14" ht="39.6" x14ac:dyDescent="0.25">
      <c r="A12" s="53" t="s">
        <v>17</v>
      </c>
      <c r="B12" s="48" t="s">
        <v>2</v>
      </c>
      <c r="C12" s="48"/>
      <c r="D12" s="51" t="s">
        <v>98</v>
      </c>
      <c r="E12" s="48"/>
      <c r="F12" s="48"/>
      <c r="G12" s="48" t="s">
        <v>58</v>
      </c>
      <c r="H12" s="55">
        <v>50</v>
      </c>
      <c r="I12" s="128"/>
      <c r="J12" s="129">
        <f t="shared" si="0"/>
        <v>0</v>
      </c>
    </row>
    <row r="13" spans="1:14" ht="26.4" x14ac:dyDescent="0.25">
      <c r="A13" s="53" t="s">
        <v>18</v>
      </c>
      <c r="B13" s="47" t="s">
        <v>129</v>
      </c>
      <c r="C13" s="51" t="s">
        <v>70</v>
      </c>
      <c r="D13" s="56" t="s">
        <v>26</v>
      </c>
      <c r="E13" s="57" t="s">
        <v>27</v>
      </c>
      <c r="F13" s="56" t="s">
        <v>79</v>
      </c>
      <c r="G13" s="48" t="s">
        <v>75</v>
      </c>
      <c r="H13" s="49">
        <v>71000</v>
      </c>
      <c r="I13" s="128"/>
      <c r="J13" s="129">
        <f t="shared" si="0"/>
        <v>0</v>
      </c>
    </row>
    <row r="14" spans="1:14" ht="39.6" x14ac:dyDescent="0.25">
      <c r="A14" s="58" t="s">
        <v>86</v>
      </c>
      <c r="B14" s="51" t="s">
        <v>87</v>
      </c>
      <c r="C14" s="51" t="s">
        <v>57</v>
      </c>
      <c r="D14" s="59" t="s">
        <v>26</v>
      </c>
      <c r="E14" s="60" t="s">
        <v>88</v>
      </c>
      <c r="F14" s="59"/>
      <c r="G14" s="48" t="s">
        <v>58</v>
      </c>
      <c r="H14" s="49">
        <v>60</v>
      </c>
      <c r="I14" s="128"/>
      <c r="J14" s="129">
        <f t="shared" si="0"/>
        <v>0</v>
      </c>
    </row>
    <row r="15" spans="1:14" ht="39.6" x14ac:dyDescent="0.25">
      <c r="A15" s="58" t="s">
        <v>89</v>
      </c>
      <c r="B15" s="51" t="s">
        <v>90</v>
      </c>
      <c r="C15" s="51" t="s">
        <v>57</v>
      </c>
      <c r="D15" s="56" t="s">
        <v>26</v>
      </c>
      <c r="E15" s="57" t="s">
        <v>88</v>
      </c>
      <c r="F15" s="56"/>
      <c r="G15" s="48" t="s">
        <v>58</v>
      </c>
      <c r="H15" s="49">
        <v>2</v>
      </c>
      <c r="I15" s="128"/>
      <c r="J15" s="129">
        <f t="shared" si="0"/>
        <v>0</v>
      </c>
    </row>
    <row r="16" spans="1:14" ht="26.4" x14ac:dyDescent="0.25">
      <c r="A16" s="61" t="s">
        <v>91</v>
      </c>
      <c r="B16" s="51" t="s">
        <v>125</v>
      </c>
      <c r="C16" s="51"/>
      <c r="D16" s="56"/>
      <c r="E16" s="57"/>
      <c r="F16" s="56"/>
      <c r="G16" s="48"/>
      <c r="H16" s="49">
        <v>60</v>
      </c>
      <c r="I16" s="128"/>
      <c r="J16" s="129">
        <f t="shared" si="0"/>
        <v>0</v>
      </c>
    </row>
    <row r="17" spans="1:10" ht="39.6" x14ac:dyDescent="0.25">
      <c r="A17" s="61" t="s">
        <v>93</v>
      </c>
      <c r="B17" s="51" t="s">
        <v>92</v>
      </c>
      <c r="C17" s="51"/>
      <c r="D17" s="56"/>
      <c r="E17" s="57"/>
      <c r="F17" s="56"/>
      <c r="G17" s="48" t="s">
        <v>58</v>
      </c>
      <c r="H17" s="49">
        <v>1</v>
      </c>
      <c r="I17" s="128"/>
      <c r="J17" s="129">
        <f t="shared" si="0"/>
        <v>0</v>
      </c>
    </row>
    <row r="18" spans="1:10" ht="39.6" x14ac:dyDescent="0.25">
      <c r="A18" s="61" t="s">
        <v>94</v>
      </c>
      <c r="B18" s="51" t="s">
        <v>99</v>
      </c>
      <c r="C18" s="51"/>
      <c r="D18" s="56"/>
      <c r="E18" s="57"/>
      <c r="F18" s="56"/>
      <c r="G18" s="48" t="s">
        <v>58</v>
      </c>
      <c r="H18" s="49">
        <v>1</v>
      </c>
      <c r="I18" s="128"/>
      <c r="J18" s="129">
        <f t="shared" si="0"/>
        <v>0</v>
      </c>
    </row>
    <row r="19" spans="1:10" ht="39.6" x14ac:dyDescent="0.25">
      <c r="A19" s="61" t="s">
        <v>107</v>
      </c>
      <c r="B19" s="51" t="s">
        <v>95</v>
      </c>
      <c r="C19" s="51"/>
      <c r="D19" s="56"/>
      <c r="E19" s="57"/>
      <c r="F19" s="56"/>
      <c r="G19" s="48" t="s">
        <v>58</v>
      </c>
      <c r="H19" s="49">
        <v>1</v>
      </c>
      <c r="I19" s="128"/>
      <c r="J19" s="129">
        <f t="shared" si="0"/>
        <v>0</v>
      </c>
    </row>
    <row r="20" spans="1:10" ht="28.8" x14ac:dyDescent="0.25">
      <c r="A20" s="61" t="s">
        <v>126</v>
      </c>
      <c r="B20" s="62" t="s">
        <v>130</v>
      </c>
      <c r="C20" s="51"/>
      <c r="D20" s="51"/>
      <c r="E20" s="51"/>
      <c r="F20" s="51"/>
      <c r="G20" s="51"/>
      <c r="H20" s="49">
        <v>71000</v>
      </c>
      <c r="I20" s="128"/>
      <c r="J20" s="129">
        <f t="shared" si="0"/>
        <v>0</v>
      </c>
    </row>
    <row r="21" spans="1:10" ht="57.6" x14ac:dyDescent="0.25">
      <c r="A21" s="63" t="s">
        <v>127</v>
      </c>
      <c r="B21" s="33" t="s">
        <v>128</v>
      </c>
      <c r="C21" s="51"/>
      <c r="D21" s="51"/>
      <c r="E21" s="51"/>
      <c r="F21" s="51"/>
      <c r="G21" s="51"/>
      <c r="H21" s="64">
        <v>71000</v>
      </c>
      <c r="I21" s="128"/>
      <c r="J21" s="129">
        <f t="shared" si="0"/>
        <v>0</v>
      </c>
    </row>
    <row r="22" spans="1:10" ht="14.4" x14ac:dyDescent="0.25">
      <c r="A22" s="65"/>
      <c r="B22" s="66"/>
      <c r="C22" s="67"/>
      <c r="D22" s="67"/>
      <c r="E22" s="67"/>
      <c r="F22" s="67"/>
      <c r="G22" s="67"/>
      <c r="H22" s="68"/>
      <c r="I22" s="69"/>
      <c r="J22" s="32"/>
    </row>
    <row r="23" spans="1:10" ht="14.4" x14ac:dyDescent="0.25">
      <c r="A23" s="70"/>
      <c r="B23" s="71"/>
      <c r="C23" s="71"/>
      <c r="D23" s="71"/>
      <c r="E23" s="71"/>
      <c r="F23" s="71"/>
      <c r="G23" s="71"/>
      <c r="H23" s="121" t="s">
        <v>80</v>
      </c>
      <c r="I23" s="122"/>
      <c r="J23" s="72">
        <f>SUM(J5:J21)</f>
        <v>0</v>
      </c>
    </row>
    <row r="24" spans="1:10" ht="14.4" x14ac:dyDescent="0.25">
      <c r="A24" s="70"/>
      <c r="B24" s="73"/>
      <c r="C24" s="71"/>
      <c r="D24" s="71"/>
      <c r="E24" s="71"/>
      <c r="F24" s="71"/>
      <c r="G24" s="71"/>
      <c r="H24" s="74"/>
      <c r="I24" s="75"/>
      <c r="J24" s="76"/>
    </row>
    <row r="25" spans="1:10" ht="15" thickBot="1" x14ac:dyDescent="0.3">
      <c r="A25" s="70"/>
      <c r="B25" s="77"/>
      <c r="C25" s="71"/>
      <c r="D25" s="71"/>
      <c r="E25" s="71"/>
      <c r="F25" s="71"/>
      <c r="G25" s="71"/>
      <c r="H25" s="74"/>
      <c r="I25" s="75"/>
      <c r="J25" s="76"/>
    </row>
    <row r="26" spans="1:10" ht="15" thickBot="1" x14ac:dyDescent="0.3">
      <c r="A26" s="78" t="s">
        <v>62</v>
      </c>
      <c r="B26" s="79"/>
      <c r="C26" s="79"/>
      <c r="D26" s="79"/>
      <c r="E26" s="79"/>
      <c r="F26" s="80"/>
      <c r="G26" s="81"/>
      <c r="H26" s="81"/>
      <c r="I26" s="82"/>
      <c r="J26" s="83"/>
    </row>
    <row r="27" spans="1:10" ht="28.8" x14ac:dyDescent="0.25">
      <c r="A27" s="25" t="s">
        <v>5</v>
      </c>
      <c r="B27" s="26" t="s">
        <v>6</v>
      </c>
      <c r="C27" s="26"/>
      <c r="D27" s="26" t="s">
        <v>7</v>
      </c>
      <c r="E27" s="27" t="s">
        <v>0</v>
      </c>
      <c r="F27" s="28" t="s">
        <v>8</v>
      </c>
    </row>
    <row r="28" spans="1:10" ht="26.4" x14ac:dyDescent="0.25">
      <c r="A28" s="85" t="s">
        <v>78</v>
      </c>
      <c r="B28" s="47" t="s">
        <v>132</v>
      </c>
      <c r="C28" s="86"/>
      <c r="D28" s="50">
        <v>65</v>
      </c>
      <c r="E28" s="125"/>
      <c r="F28" s="127">
        <f>D28*E28</f>
        <v>0</v>
      </c>
      <c r="G28" s="87"/>
    </row>
    <row r="29" spans="1:10" ht="14.4" x14ac:dyDescent="0.25">
      <c r="A29" s="85" t="s">
        <v>108</v>
      </c>
      <c r="B29" s="51" t="s">
        <v>104</v>
      </c>
      <c r="C29" s="86"/>
      <c r="D29" s="50">
        <v>65</v>
      </c>
      <c r="E29" s="125"/>
      <c r="F29" s="127">
        <f>D29*E29</f>
        <v>0</v>
      </c>
    </row>
    <row r="30" spans="1:10" ht="14.4" x14ac:dyDescent="0.25">
      <c r="A30" s="61" t="s">
        <v>120</v>
      </c>
      <c r="B30" s="51" t="s">
        <v>117</v>
      </c>
      <c r="C30" s="86"/>
      <c r="D30" s="50">
        <v>260</v>
      </c>
      <c r="E30" s="125"/>
      <c r="F30" s="127">
        <f t="shared" ref="F30:F33" si="1">D30*E30</f>
        <v>0</v>
      </c>
    </row>
    <row r="31" spans="1:10" ht="14.4" x14ac:dyDescent="0.25">
      <c r="A31" s="61" t="s">
        <v>121</v>
      </c>
      <c r="B31" s="51" t="s">
        <v>118</v>
      </c>
      <c r="C31" s="86"/>
      <c r="D31" s="50">
        <v>195</v>
      </c>
      <c r="E31" s="125"/>
      <c r="F31" s="127">
        <f t="shared" si="1"/>
        <v>0</v>
      </c>
      <c r="G31" s="36" t="s">
        <v>119</v>
      </c>
    </row>
    <row r="32" spans="1:10" ht="14.4" x14ac:dyDescent="0.25">
      <c r="A32" s="61" t="s">
        <v>122</v>
      </c>
      <c r="B32" s="51" t="s">
        <v>84</v>
      </c>
      <c r="C32" s="88" t="s">
        <v>133</v>
      </c>
      <c r="D32" s="50">
        <v>260</v>
      </c>
      <c r="E32" s="125"/>
      <c r="F32" s="127">
        <f t="shared" si="1"/>
        <v>0</v>
      </c>
    </row>
    <row r="33" spans="1:10" ht="14.4" x14ac:dyDescent="0.25">
      <c r="A33" s="61" t="s">
        <v>123</v>
      </c>
      <c r="B33" s="51" t="s">
        <v>124</v>
      </c>
      <c r="C33" s="86"/>
      <c r="D33" s="50">
        <v>160</v>
      </c>
      <c r="E33" s="125"/>
      <c r="F33" s="127">
        <f t="shared" si="1"/>
        <v>0</v>
      </c>
    </row>
    <row r="34" spans="1:10" ht="14.4" x14ac:dyDescent="0.25">
      <c r="A34" s="70"/>
      <c r="B34" s="70"/>
      <c r="C34" s="70"/>
      <c r="D34" s="89" t="s">
        <v>81</v>
      </c>
      <c r="E34" s="90"/>
      <c r="F34" s="91">
        <f>SUM(F28:F33)</f>
        <v>0</v>
      </c>
      <c r="G34" s="70"/>
      <c r="H34" s="87"/>
    </row>
    <row r="35" spans="1:10" ht="14.4" x14ac:dyDescent="0.25">
      <c r="A35" s="70"/>
      <c r="B35" s="70"/>
      <c r="C35" s="70"/>
      <c r="D35" s="70"/>
      <c r="E35" s="74"/>
      <c r="F35" s="92"/>
      <c r="G35" s="70"/>
      <c r="H35" s="87"/>
    </row>
    <row r="36" spans="1:10" ht="15" thickBot="1" x14ac:dyDescent="0.3">
      <c r="A36" s="70"/>
      <c r="B36" s="70"/>
      <c r="C36" s="70"/>
      <c r="D36" s="70"/>
      <c r="E36" s="74"/>
      <c r="F36" s="92"/>
      <c r="G36" s="70"/>
      <c r="H36" s="87"/>
    </row>
    <row r="37" spans="1:10" ht="15" thickBot="1" x14ac:dyDescent="0.3">
      <c r="A37" s="93" t="s">
        <v>63</v>
      </c>
      <c r="B37" s="94"/>
      <c r="C37" s="94"/>
      <c r="D37" s="94"/>
      <c r="E37" s="94"/>
      <c r="F37" s="95"/>
    </row>
    <row r="38" spans="1:10" ht="29.4" thickBot="1" x14ac:dyDescent="0.3">
      <c r="A38" s="25" t="s">
        <v>5</v>
      </c>
      <c r="B38" s="26" t="s">
        <v>6</v>
      </c>
      <c r="C38" s="26"/>
      <c r="D38" s="26" t="s">
        <v>7</v>
      </c>
      <c r="E38" s="29" t="s">
        <v>0</v>
      </c>
      <c r="F38" s="28" t="s">
        <v>8</v>
      </c>
    </row>
    <row r="39" spans="1:10" ht="14.4" x14ac:dyDescent="0.25">
      <c r="A39" s="96" t="s">
        <v>19</v>
      </c>
      <c r="B39" s="97" t="s">
        <v>77</v>
      </c>
      <c r="C39" s="97"/>
      <c r="D39" s="98">
        <v>5000</v>
      </c>
      <c r="E39" s="123"/>
      <c r="F39" s="124">
        <f>E39*D39</f>
        <v>0</v>
      </c>
      <c r="G39" s="99"/>
    </row>
    <row r="40" spans="1:10" ht="14.4" x14ac:dyDescent="0.25">
      <c r="A40" s="96" t="s">
        <v>20</v>
      </c>
      <c r="B40" s="97" t="s">
        <v>76</v>
      </c>
      <c r="C40" s="97"/>
      <c r="D40" s="98">
        <v>125</v>
      </c>
      <c r="E40" s="125"/>
      <c r="F40" s="124">
        <f t="shared" ref="F40:F43" si="2">E40*D40</f>
        <v>0</v>
      </c>
    </row>
    <row r="41" spans="1:10" ht="14.4" x14ac:dyDescent="0.25">
      <c r="A41" s="100" t="s">
        <v>106</v>
      </c>
      <c r="B41" s="97" t="s">
        <v>96</v>
      </c>
      <c r="C41" s="97"/>
      <c r="D41" s="98">
        <v>150</v>
      </c>
      <c r="E41" s="125"/>
      <c r="F41" s="124">
        <f t="shared" si="2"/>
        <v>0</v>
      </c>
    </row>
    <row r="42" spans="1:10" ht="14.4" x14ac:dyDescent="0.25">
      <c r="A42" s="100" t="s">
        <v>21</v>
      </c>
      <c r="B42" s="97" t="s">
        <v>103</v>
      </c>
      <c r="C42" s="97"/>
      <c r="D42" s="101">
        <v>3000</v>
      </c>
      <c r="E42" s="125"/>
      <c r="F42" s="124">
        <f t="shared" si="2"/>
        <v>0</v>
      </c>
    </row>
    <row r="43" spans="1:10" s="87" customFormat="1" ht="14.4" x14ac:dyDescent="0.25">
      <c r="A43" s="102" t="s">
        <v>22</v>
      </c>
      <c r="B43" s="97" t="s">
        <v>97</v>
      </c>
      <c r="C43" s="97"/>
      <c r="D43" s="98">
        <v>25</v>
      </c>
      <c r="E43" s="125"/>
      <c r="F43" s="124">
        <f t="shared" si="2"/>
        <v>0</v>
      </c>
      <c r="I43" s="38"/>
      <c r="J43" s="103"/>
    </row>
    <row r="44" spans="1:10" ht="14.4" x14ac:dyDescent="0.25">
      <c r="A44" s="70"/>
      <c r="B44" s="70"/>
      <c r="C44" s="70"/>
      <c r="D44" s="104" t="s">
        <v>82</v>
      </c>
      <c r="E44" s="105"/>
      <c r="F44" s="106">
        <f>SUM(F39:F43)</f>
        <v>0</v>
      </c>
      <c r="G44" s="70"/>
    </row>
    <row r="45" spans="1:10" ht="13.8" thickBot="1" x14ac:dyDescent="0.3">
      <c r="E45" s="39"/>
      <c r="F45" s="107"/>
    </row>
    <row r="46" spans="1:10" ht="13.8" thickBot="1" x14ac:dyDescent="0.3">
      <c r="A46" s="108" t="s">
        <v>83</v>
      </c>
      <c r="B46" s="108"/>
      <c r="C46" s="108"/>
      <c r="D46" s="108"/>
      <c r="E46" s="126">
        <f>SUM(F44,F34,J23)</f>
        <v>0</v>
      </c>
      <c r="F46" s="107"/>
    </row>
    <row r="51" spans="2:2" x14ac:dyDescent="0.25">
      <c r="B51" s="99"/>
    </row>
  </sheetData>
  <sheetProtection algorithmName="SHA-512" hashValue="ZSoa/LoXtvM5XjFCOJki3nl+/ZC1yUJP+XY4iRhL1djYs85b2YyT316TyAeTXPy90fpHnlOy24RJtacG41PW7A==" saltValue="iyFZ0xN6lHf7vpEL6jIEUA==" spinCount="100000" sheet="1" objects="1" scenarios="1"/>
  <mergeCells count="2">
    <mergeCell ref="B1:J1"/>
    <mergeCell ref="H23:I23"/>
  </mergeCells>
  <phoneticPr fontId="21"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8" ma:contentTypeDescription="Een nieuw document maken." ma:contentTypeScope="" ma:versionID="376b175da131b5a0dae34736aaf52722">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8f16d0dc133964156a76f918996a6b4b"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e81561cb04d04b2e8ace03b305c81da7" minOccurs="0"/>
                <xsd:element ref="ns4:MediaServiceMetadata" minOccurs="0"/>
                <xsd:element ref="ns4:MediaServiceFastMetadata"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MediaServiceSearchProperties" minOccurs="0"/>
                <xsd:element ref="ns4:lcf76f155ced4ddcb4097134ff3c332f"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837f96f9-fedd-4a24-b0fb-6808b3b3b2e2}"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e81561cb04d04b2e8ace03b305c81da7" ma:index="12" nillable="true" ma:taxonomy="true" ma:internalName="e81561cb04d04b2e8ace03b305c81da7" ma:taxonomyFieldName="Afdeling" ma:displayName="Afdeling" ma:default="1;#JUR|c13dae60-aece-4cd4-a722-d80de7d0f43c" ma:fieldId="{e81561cb-04d0-4b2e-8ace-03b305c81da7}"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68092ac-094d-4b25-8875-bf4b9d8d8c13">
      <Value>2</Value>
    </TaxCatchAll>
    <e81561cb04d04b2e8ace03b305c81da7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e81561cb04d04b2e8ace03b305c81da7>
    <lcf76f155ced4ddcb4097134ff3c332f xmlns="f7f8b349-3925-43c0-afb0-a9f218744f1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9C9FEB-79E4-4872-8A4F-1AC287C4D8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8092ac-094d-4b25-8875-bf4b9d8d8c13"/>
    <ds:schemaRef ds:uri="a0cf0202-a5c5-484a-8f56-a5c31f00845a"/>
    <ds:schemaRef ds:uri="f7f8b349-3925-43c0-afb0-a9f218744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FCE2F8-B466-4D40-92F8-18BBABF67C25}">
  <ds:schemaRefs>
    <ds:schemaRef ds:uri="http://schemas.microsoft.com/sharepoint/v3/contenttype/forms"/>
  </ds:schemaRefs>
</ds:datastoreItem>
</file>

<file path=customXml/itemProps3.xml><?xml version="1.0" encoding="utf-8"?>
<ds:datastoreItem xmlns:ds="http://schemas.openxmlformats.org/officeDocument/2006/customXml" ds:itemID="{18A79109-8607-4FDA-9227-72FDF41D79C8}">
  <ds:schemaRefs>
    <ds:schemaRef ds:uri="http://schemas.microsoft.com/office/2006/documentManagement/types"/>
    <ds:schemaRef ds:uri="http://purl.org/dc/terms/"/>
    <ds:schemaRef ds:uri="http://schemas.openxmlformats.org/package/2006/metadata/core-properties"/>
    <ds:schemaRef ds:uri="968092ac-094d-4b25-8875-bf4b9d8d8c13"/>
    <ds:schemaRef ds:uri="http://purl.org/dc/elements/1.1/"/>
    <ds:schemaRef ds:uri="a0cf0202-a5c5-484a-8f56-a5c31f00845a"/>
    <ds:schemaRef ds:uri="http://schemas.microsoft.com/office/2006/metadata/properties"/>
    <ds:schemaRef ds:uri="http://schemas.microsoft.com/office/infopath/2007/PartnerControls"/>
    <ds:schemaRef ds:uri="f7f8b349-3925-43c0-afb0-a9f218744f17"/>
    <ds:schemaRef ds:uri="http://www.w3.org/XML/1998/namespace"/>
    <ds:schemaRef ds:uri="http://purl.org/dc/dcmitype/"/>
  </ds:schemaRefs>
</ds:datastoreItem>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Template>TM02820587</Templat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 </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Verhoeven, Rens</dc:creator>
  <cp:keywords/>
  <dc:description/>
  <cp:lastModifiedBy>Sinon, Tom</cp:lastModifiedBy>
  <cp:revision/>
  <cp:lastPrinted>2025-01-21T09:21:36Z</cp:lastPrinted>
  <dcterms:created xsi:type="dcterms:W3CDTF">2002-04-04T00:24:44Z</dcterms:created>
  <dcterms:modified xsi:type="dcterms:W3CDTF">2025-02-28T09:59:36Z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TC010219731043</vt:lpwstr>
  </property>
  <property fmtid="{D5CDD505-2E9C-101B-9397-08002B2CF9AE}" pid="3" name="Order">
    <vt:r8>5999800</vt:r8>
  </property>
  <property fmtid="{D5CDD505-2E9C-101B-9397-08002B2CF9AE}" pid="4" name="HiddenCategoryTags">
    <vt:lpwstr/>
  </property>
  <property fmtid="{D5CDD505-2E9C-101B-9397-08002B2CF9AE}" pid="5" name="InternalTags">
    <vt:lpwstr/>
  </property>
  <property fmtid="{D5CDD505-2E9C-101B-9397-08002B2CF9AE}" pid="6" name="ContentTypeId">
    <vt:lpwstr>0x010100615D5A9AE3DF6246BD386C33CB842FE4</vt:lpwstr>
  </property>
  <property fmtid="{D5CDD505-2E9C-101B-9397-08002B2CF9AE}" pid="7" name="FeatureTags">
    <vt:lpwstr/>
  </property>
  <property fmtid="{D5CDD505-2E9C-101B-9397-08002B2CF9AE}" pid="8" name="LocalizationTags">
    <vt:lpwstr/>
  </property>
  <property fmtid="{D5CDD505-2E9C-101B-9397-08002B2CF9AE}" pid="9" name="ImageGenStatus">
    <vt:i4>0</vt:i4>
  </property>
  <property fmtid="{D5CDD505-2E9C-101B-9397-08002B2CF9AE}" pid="10" name="CategoryTags">
    <vt:lpwstr/>
  </property>
  <property fmtid="{D5CDD505-2E9C-101B-9397-08002B2CF9AE}" pid="11" name="Applications">
    <vt:lpwstr/>
  </property>
  <property fmtid="{D5CDD505-2E9C-101B-9397-08002B2CF9AE}" pid="12" name="CampaignTags">
    <vt:lpwstr/>
  </property>
  <property fmtid="{D5CDD505-2E9C-101B-9397-08002B2CF9AE}" pid="13" name="ScenarioTags">
    <vt:lpwstr/>
  </property>
  <property fmtid="{D5CDD505-2E9C-101B-9397-08002B2CF9AE}" pid="14" name="LocMarketGroupTiers">
    <vt:lpwstr>,t:Tier 1,t:Tier 2,t:Tier 3,</vt:lpwstr>
  </property>
  <property fmtid="{D5CDD505-2E9C-101B-9397-08002B2CF9AE}" pid="15" name="Afdeling">
    <vt:lpwstr>2;#JUR|c13dae60-aece-4cd4-a722-d80de7d0f43c</vt:lpwstr>
  </property>
  <property fmtid="{D5CDD505-2E9C-101B-9397-08002B2CF9AE}" pid="16" name="MediaServiceImageTags">
    <vt:lpwstr/>
  </property>
</Properties>
</file>