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P\ICM\Projectdossiers\27500 t-m 27999\27815 (ICM) Renovatie PI Heerhugowaard\1. Voorbereiding\Aanbestedingsstukken\1. Toezicht\"/>
    </mc:Choice>
  </mc:AlternateContent>
  <xr:revisionPtr revIDLastSave="0" documentId="13_ncr:1_{B14A7E17-9E27-40C2-9624-6D0E83360554}" xr6:coauthVersionLast="47" xr6:coauthVersionMax="47" xr10:uidLastSave="{00000000-0000-0000-0000-000000000000}"/>
  <bookViews>
    <workbookView xWindow="20040" yWindow="-120" windowWidth="23280" windowHeight="12600" xr2:uid="{7AA98ABE-62CC-4FF5-B430-569B9E7F512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G6" i="1" s="1"/>
  <c r="F7" i="1"/>
  <c r="G7" i="1" s="1"/>
  <c r="F5" i="1"/>
  <c r="G5" i="1" s="1"/>
  <c r="G8" i="1" l="1"/>
</calcChain>
</file>

<file path=xl/sharedStrings.xml><?xml version="1.0" encoding="utf-8"?>
<sst xmlns="http://schemas.openxmlformats.org/spreadsheetml/2006/main" count="19" uniqueCount="19">
  <si>
    <t>max. uren per week</t>
  </si>
  <si>
    <t>weken per jaar</t>
  </si>
  <si>
    <t>duur in jaren</t>
  </si>
  <si>
    <t>tot. max aantal uren</t>
  </si>
  <si>
    <t>Bouwkundig toezichthouder</t>
  </si>
  <si>
    <t>Installatietechnisch toezichthouder</t>
  </si>
  <si>
    <t>Coördinerend toezichthouder</t>
  </si>
  <si>
    <t>subtotaal</t>
  </si>
  <si>
    <t>totale inschrijfsom:</t>
  </si>
  <si>
    <t>Gevraagde functie/rol*:</t>
  </si>
  <si>
    <t>* conform uitvraag aanbesteding 27815 | Toezicht renovatie PI Heerhugowaard</t>
  </si>
  <si>
    <t>Tarief**</t>
  </si>
  <si>
    <t>** Prijspeil 2026</t>
  </si>
  <si>
    <t>27815 | Inschrijfbegroting Toezicht renovatie PI Heerhugowaard</t>
  </si>
  <si>
    <t>&lt;&lt;NAAM INSCHRIJVER&gt;&gt;</t>
  </si>
  <si>
    <t>Bijlage A8. Rekenformulier en uurtarieven</t>
  </si>
  <si>
    <t>Dit totaalbedrag moet worden overgenomen op het inschrijvingsbiljet</t>
  </si>
  <si>
    <t xml:space="preserve">De uurtarieven worden gebruikt voor de verrekening van de werkelijk gemaakte uren, en </t>
  </si>
  <si>
    <t>kunnen tevens worden gebruikt voor de herzieningsclausules/ herhalingsopdracht.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</si>
</sst>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3" fontId="0" fillId="0" borderId="0" xfId="0" applyNumberFormat="1" applyAlignment="1">
      <alignment horizontal="center" vertical="top"/>
    </xf>
    <xf numFmtId="0" fontId="0" fillId="0" borderId="0" xfId="0" applyAlignment="1">
      <alignment horizontal="right" vertical="top" indent="3"/>
    </xf>
    <xf numFmtId="0" fontId="2" fillId="0" borderId="0" xfId="0" applyFont="1"/>
    <xf numFmtId="9" fontId="0" fillId="0" borderId="0" xfId="1" applyFont="1"/>
    <xf numFmtId="44" fontId="0" fillId="0" borderId="0" xfId="0" applyNumberFormat="1" applyAlignment="1">
      <alignment vertical="top"/>
    </xf>
    <xf numFmtId="44" fontId="2" fillId="0" borderId="0" xfId="0" applyNumberFormat="1" applyFont="1"/>
    <xf numFmtId="44" fontId="0" fillId="2" borderId="0" xfId="0" applyNumberFormat="1" applyFill="1" applyAlignment="1" applyProtection="1">
      <alignment vertical="top"/>
      <protection locked="0"/>
    </xf>
    <xf numFmtId="0" fontId="2" fillId="2" borderId="0" xfId="0" applyFont="1" applyFill="1" applyAlignment="1" applyProtection="1">
      <protection locked="0"/>
    </xf>
  </cellXfs>
  <cellStyles count="2">
    <cellStyle name="Procent" xfId="1" builtinId="5"/>
    <cellStyle name="Standaard" xfId="0" builtinId="0"/>
  </cellStyles>
  <dxfs count="9">
    <dxf>
      <numFmt numFmtId="34" formatCode="_ &quot;€&quot;\ * #,##0.00_ ;_ &quot;€&quot;\ * \-#,##0.00_ ;_ &quot;€&quot;\ * &quot;-&quot;??_ ;_ @_ "/>
      <alignment vertical="top" textRotation="0" wrapText="0" indent="0" justifyLastLine="0" shrinkToFit="0" readingOrder="0"/>
    </dxf>
    <dxf>
      <numFmt numFmtId="3" formatCode="#,##0"/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numFmt numFmtId="34" formatCode="_ &quot;€&quot;\ * #,##0.00_ ;_ &quot;€&quot;\ * \-#,##0.00_ ;_ &quot;€&quot;\ * &quot;-&quot;??_ ;_ @_ "/>
      <fill>
        <patternFill patternType="solid">
          <fgColor indexed="64"/>
          <bgColor theme="9" tint="0.79998168889431442"/>
        </patternFill>
      </fill>
      <alignment vertical="top" textRotation="0" wrapText="0" indent="0" justifyLastLine="0" shrinkToFit="0" readingOrder="0"/>
      <protection locked="0" hidden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871195-C5F9-4591-8039-23AD6D38A216}" name="Tabel1" displayName="Tabel1" ref="A4:G7" totalsRowShown="0" headerRowDxfId="8" dataDxfId="7">
  <autoFilter ref="A4:G7" xr:uid="{26871195-C5F9-4591-8039-23AD6D38A216}"/>
  <tableColumns count="7">
    <tableColumn id="1" xr3:uid="{A8D353BA-7140-4A01-AF91-65D736A3C0A6}" name="Gevraagde functie/rol*:" dataDxfId="6"/>
    <tableColumn id="2" xr3:uid="{041620A4-E0A7-4BBC-B059-1C9785D5B42B}" name="Tarief**" dataDxfId="5"/>
    <tableColumn id="3" xr3:uid="{B181E83D-3133-4BAD-AB8A-EC15379BBB58}" name="max. uren per week" dataDxfId="4"/>
    <tableColumn id="4" xr3:uid="{5C934CD3-13F5-46CD-9BBD-3A8670CB3D90}" name="weken per jaar" dataDxfId="3"/>
    <tableColumn id="5" xr3:uid="{025A57AB-E94C-4975-9FF6-BB4B5B95A936}" name="duur in jaren" dataDxfId="2"/>
    <tableColumn id="6" xr3:uid="{39395D88-DDFF-431E-A8D4-0DD44955BD91}" name="tot. max aantal uren" dataDxfId="1">
      <calculatedColumnFormula>C5*D5*E5</calculatedColumnFormula>
    </tableColumn>
    <tableColumn id="7" xr3:uid="{C6916FB6-067F-46AC-A967-2D153B79370C}" name="subtotaal" dataDxfId="0">
      <calculatedColumnFormula>B5*F5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9478F-28AE-4976-8A07-E6FE0FBD6B30}">
  <dimension ref="A1:H21"/>
  <sheetViews>
    <sheetView tabSelected="1" workbookViewId="0">
      <selection activeCell="H13" sqref="H13"/>
    </sheetView>
  </sheetViews>
  <sheetFormatPr defaultRowHeight="15" x14ac:dyDescent="0.25"/>
  <cols>
    <col min="1" max="1" width="38.5703125" customWidth="1"/>
    <col min="2" max="2" width="13.85546875" customWidth="1"/>
    <col min="3" max="3" width="20" customWidth="1"/>
    <col min="4" max="4" width="16" customWidth="1"/>
    <col min="5" max="5" width="14.42578125" customWidth="1"/>
    <col min="6" max="6" width="20.7109375" customWidth="1"/>
    <col min="7" max="7" width="16.7109375" customWidth="1"/>
  </cols>
  <sheetData>
    <row r="1" spans="1:8" x14ac:dyDescent="0.25">
      <c r="A1" s="5" t="s">
        <v>15</v>
      </c>
    </row>
    <row r="2" spans="1:8" x14ac:dyDescent="0.25">
      <c r="A2" s="5" t="s">
        <v>13</v>
      </c>
      <c r="D2" s="10" t="s">
        <v>14</v>
      </c>
      <c r="E2" s="10"/>
      <c r="F2" s="10"/>
      <c r="G2" s="10"/>
    </row>
    <row r="4" spans="1:8" x14ac:dyDescent="0.25">
      <c r="A4" s="1" t="s">
        <v>9</v>
      </c>
      <c r="B4" s="1" t="s">
        <v>11</v>
      </c>
      <c r="C4" s="1" t="s">
        <v>0</v>
      </c>
      <c r="D4" s="1" t="s">
        <v>1</v>
      </c>
      <c r="E4" s="1" t="s">
        <v>2</v>
      </c>
      <c r="F4" s="1" t="s">
        <v>3</v>
      </c>
      <c r="G4" s="4" t="s">
        <v>7</v>
      </c>
    </row>
    <row r="5" spans="1:8" x14ac:dyDescent="0.25">
      <c r="A5" s="1" t="s">
        <v>6</v>
      </c>
      <c r="B5" s="9">
        <v>0</v>
      </c>
      <c r="C5" s="2">
        <v>40</v>
      </c>
      <c r="D5" s="2">
        <v>46</v>
      </c>
      <c r="E5" s="2">
        <v>6</v>
      </c>
      <c r="F5" s="3">
        <f>C5*D5*E5</f>
        <v>11040</v>
      </c>
      <c r="G5" s="7">
        <f>B5*F5</f>
        <v>0</v>
      </c>
    </row>
    <row r="6" spans="1:8" x14ac:dyDescent="0.25">
      <c r="A6" s="1" t="s">
        <v>4</v>
      </c>
      <c r="B6" s="9">
        <v>0</v>
      </c>
      <c r="C6" s="2">
        <v>32</v>
      </c>
      <c r="D6" s="2">
        <v>46</v>
      </c>
      <c r="E6" s="2">
        <v>6</v>
      </c>
      <c r="F6" s="3">
        <f t="shared" ref="F6:F7" si="0">C6*D6*E6</f>
        <v>8832</v>
      </c>
      <c r="G6" s="7">
        <f t="shared" ref="G6:G7" si="1">B6*F6</f>
        <v>0</v>
      </c>
    </row>
    <row r="7" spans="1:8" x14ac:dyDescent="0.25">
      <c r="A7" s="1" t="s">
        <v>5</v>
      </c>
      <c r="B7" s="9">
        <v>0</v>
      </c>
      <c r="C7" s="2">
        <v>32</v>
      </c>
      <c r="D7" s="2">
        <v>46</v>
      </c>
      <c r="E7" s="2">
        <v>6</v>
      </c>
      <c r="F7" s="3">
        <f t="shared" si="0"/>
        <v>8832</v>
      </c>
      <c r="G7" s="7">
        <f t="shared" si="1"/>
        <v>0</v>
      </c>
    </row>
    <row r="8" spans="1:8" x14ac:dyDescent="0.25">
      <c r="F8" s="5" t="s">
        <v>8</v>
      </c>
      <c r="G8" s="8">
        <f>SUM(Tabel1[subtotaal])</f>
        <v>0</v>
      </c>
      <c r="H8" t="s">
        <v>16</v>
      </c>
    </row>
    <row r="9" spans="1:8" x14ac:dyDescent="0.25">
      <c r="A9" t="s">
        <v>10</v>
      </c>
    </row>
    <row r="10" spans="1:8" x14ac:dyDescent="0.25">
      <c r="A10" t="s">
        <v>12</v>
      </c>
    </row>
    <row r="12" spans="1:8" x14ac:dyDescent="0.25">
      <c r="A12" t="s">
        <v>17</v>
      </c>
    </row>
    <row r="13" spans="1:8" x14ac:dyDescent="0.25">
      <c r="A13" t="s">
        <v>18</v>
      </c>
    </row>
    <row r="20" spans="8:8" x14ac:dyDescent="0.25">
      <c r="H20" s="6"/>
    </row>
    <row r="21" spans="8:8" x14ac:dyDescent="0.25">
      <c r="H21" s="6"/>
    </row>
  </sheetData>
  <sheetProtection algorithmName="SHA-512" hashValue="DB1c5uB6ocsTIw03FJLp93hDSeBao+kSIJPmNf2VVzlsglS2k+g/9gJUXDh2jR9K14oXi6p54EpyF7bmho6H7Q==" saltValue="eWRJu27zeJXgiEFtPxwptg==" spinCount="100000" sheet="1" objects="1" scenarios="1"/>
  <mergeCells count="1">
    <mergeCell ref="D2:G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Vries, Theun de</dc:creator>
  <cp:lastModifiedBy>Vries, Theun de</cp:lastModifiedBy>
  <dcterms:created xsi:type="dcterms:W3CDTF">2025-05-15T08:28:00Z</dcterms:created>
  <dcterms:modified xsi:type="dcterms:W3CDTF">2025-05-20T14:48:12Z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