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nné Plaisier\Dropbox\04_Werkdocumenten\11_Inkoop\Levering beplanting\NVI\Aangepaste documenten\"/>
    </mc:Choice>
  </mc:AlternateContent>
  <xr:revisionPtr revIDLastSave="0" documentId="13_ncr:1_{2A50B33A-0055-4C5B-9587-1FF0AEA31FA2}" xr6:coauthVersionLast="47" xr6:coauthVersionMax="47" xr10:uidLastSave="{00000000-0000-0000-0000-000000000000}"/>
  <bookViews>
    <workbookView xWindow="-120" yWindow="-120" windowWidth="24240" windowHeight="17640" activeTab="3" xr2:uid="{00000000-000D-0000-FFFF-FFFF00000000}"/>
  </bookViews>
  <sheets>
    <sheet name="BOSPLANTSOEN" sheetId="6" r:id="rId1"/>
    <sheet name="HAAGPLANTSOEN" sheetId="7" r:id="rId2"/>
    <sheet name="HEESTERS" sheetId="3" r:id="rId3"/>
    <sheet name="VASTE PLANTEN" sheetId="4" r:id="rId4"/>
    <sheet name="TOTAAL INSCHRIJVINGSBILJET" sheetId="5" r:id="rId5"/>
  </sheets>
  <definedNames>
    <definedName name="_xlnm._FilterDatabase" localSheetId="2" hidden="1">HEESTERS!$A$3:$XDF$33</definedName>
    <definedName name="_xlnm._FilterDatabase" localSheetId="3" hidden="1">'VASTE PLANTEN'!$A$3:$E$3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7" l="1"/>
  <c r="G14" i="7"/>
  <c r="G13" i="7"/>
  <c r="G12" i="7"/>
  <c r="G11" i="7"/>
  <c r="G10" i="7"/>
  <c r="G9" i="7"/>
  <c r="G8" i="7"/>
  <c r="G7" i="7"/>
  <c r="G6" i="7"/>
  <c r="G5" i="7"/>
  <c r="G4" i="7"/>
  <c r="G16" i="7" s="1"/>
  <c r="E4" i="4"/>
  <c r="E5" i="4"/>
  <c r="G9" i="3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B4" i="5" l="1"/>
  <c r="G19" i="6"/>
  <c r="B3" i="5" s="1"/>
  <c r="E18" i="4" l="1"/>
  <c r="E14" i="4"/>
  <c r="E7" i="4"/>
  <c r="E6" i="4" l="1"/>
  <c r="E13" i="4"/>
  <c r="E21" i="4"/>
  <c r="G10" i="3"/>
  <c r="G11" i="3"/>
  <c r="G16" i="3"/>
  <c r="G17" i="3"/>
  <c r="G18" i="3"/>
  <c r="G21" i="3"/>
  <c r="G24" i="3"/>
  <c r="G26" i="3"/>
  <c r="G27" i="3"/>
  <c r="G6" i="3"/>
  <c r="G12" i="3"/>
  <c r="G20" i="3"/>
  <c r="G4" i="3"/>
  <c r="G5" i="3"/>
  <c r="G7" i="3"/>
  <c r="G13" i="3"/>
  <c r="G14" i="3"/>
  <c r="G22" i="3"/>
  <c r="G28" i="3"/>
  <c r="G33" i="3"/>
  <c r="G25" i="3"/>
  <c r="G31" i="3"/>
  <c r="G8" i="3"/>
  <c r="G15" i="3"/>
  <c r="G32" i="3"/>
  <c r="G23" i="3"/>
  <c r="G29" i="3"/>
  <c r="G30" i="3"/>
  <c r="G19" i="3"/>
  <c r="E15" i="4"/>
  <c r="E19" i="4"/>
  <c r="E12" i="4"/>
  <c r="E20" i="4"/>
  <c r="E17" i="4"/>
  <c r="E23" i="4"/>
  <c r="E10" i="4"/>
  <c r="E22" i="4"/>
  <c r="E16" i="4"/>
  <c r="E8" i="4"/>
  <c r="E9" i="4"/>
  <c r="E11" i="4"/>
  <c r="E24" i="4" l="1"/>
  <c r="B6" i="5" s="1"/>
  <c r="G34" i="3"/>
  <c r="B5" i="5" s="1"/>
  <c r="B7" i="5" l="1"/>
</calcChain>
</file>

<file path=xl/sharedStrings.xml><?xml version="1.0" encoding="utf-8"?>
<sst xmlns="http://schemas.openxmlformats.org/spreadsheetml/2006/main" count="259" uniqueCount="112">
  <si>
    <t>Spiraea japonica 'Anthony Waterer'</t>
  </si>
  <si>
    <t>Mahonia aquifolium 'Apollo'</t>
  </si>
  <si>
    <t>Elaeagnus ebbingei</t>
  </si>
  <si>
    <t>Persicaria amplexicaulis</t>
  </si>
  <si>
    <t>Prunus laurocerasus 'Otto Luyken'</t>
  </si>
  <si>
    <t>Spiraea japonica 'Genpei'</t>
  </si>
  <si>
    <t>Symphoricarpos chenaultii 'Hancock'</t>
  </si>
  <si>
    <t>Taxus baccata</t>
  </si>
  <si>
    <t>Echinacea purpurea</t>
  </si>
  <si>
    <t>Spiraea vanhouttei</t>
  </si>
  <si>
    <t>30-40</t>
  </si>
  <si>
    <t>P9</t>
  </si>
  <si>
    <t>Hypericum 'Hidcote</t>
  </si>
  <si>
    <t>maat</t>
  </si>
  <si>
    <t>Acanthus mollis</t>
  </si>
  <si>
    <t>Hemerocallis 'Summer Wine'</t>
  </si>
  <si>
    <t>kwaliteit</t>
  </si>
  <si>
    <t>P11</t>
  </si>
  <si>
    <t>prio</t>
  </si>
  <si>
    <t xml:space="preserve"> </t>
  </si>
  <si>
    <t>Totaal excl BTW</t>
  </si>
  <si>
    <t>Soortnaam</t>
  </si>
  <si>
    <t>Aantal fictief</t>
  </si>
  <si>
    <t>Symphytum grandiflorum</t>
  </si>
  <si>
    <t>Alchemilla mollis</t>
  </si>
  <si>
    <t>Geranium maccorrhizum 'Spessart'</t>
  </si>
  <si>
    <t>Aronia melanocarpa</t>
  </si>
  <si>
    <t>Buddleja 'White Ball'</t>
  </si>
  <si>
    <t>Chaenomeles superba 'Jet Trail'</t>
  </si>
  <si>
    <t>Cornus stolonifera 'Kelseyi'</t>
  </si>
  <si>
    <t>Cotoneaster suecicus 'Coral Beauty'</t>
  </si>
  <si>
    <t>Diervilla sessilifolia 'Butterfly'</t>
  </si>
  <si>
    <t>Euonymus fort. 'Dart's Blanket'</t>
  </si>
  <si>
    <t>Fagus sylvatica 'Atropurpurea'</t>
  </si>
  <si>
    <t>Hydrangea anomala subsp. petiolaris</t>
  </si>
  <si>
    <t>Ilex aquifolium 'Limsii'</t>
  </si>
  <si>
    <t>Lonicera nitida 'Maigrün'</t>
  </si>
  <si>
    <t>Photinia fraseri 'Little Red Robin'</t>
  </si>
  <si>
    <t>Rhododendron ponticum 'Catawbeinse Grandiflorum'</t>
  </si>
  <si>
    <t xml:space="preserve">Sarcococca hookeriana </t>
  </si>
  <si>
    <t>Aster ageratoides 'Asran'</t>
  </si>
  <si>
    <t>Carex morrowii 'Ice Dance'</t>
  </si>
  <si>
    <t>Pachysandra terminalis 'Green Sheen'</t>
  </si>
  <si>
    <t>Rudbeckia fulgida 'Goldsturm'</t>
  </si>
  <si>
    <t>Tiarella cordifolia</t>
  </si>
  <si>
    <t>Vinca minor</t>
  </si>
  <si>
    <t>Ligustrum vulgare</t>
  </si>
  <si>
    <t>Sorbus aucuparia</t>
  </si>
  <si>
    <t>Alnus glutinosa</t>
  </si>
  <si>
    <t>Amelanchier lamarckii</t>
  </si>
  <si>
    <t>Cornus mas</t>
  </si>
  <si>
    <t>Corylus avallana</t>
  </si>
  <si>
    <t>Crataegus monogyna</t>
  </si>
  <si>
    <t>Euonymus europaeus</t>
  </si>
  <si>
    <t>Forsythia intermedia</t>
  </si>
  <si>
    <t>Ilex aquifolium</t>
  </si>
  <si>
    <t>Prunus avium</t>
  </si>
  <si>
    <t>Prunus spinosa</t>
  </si>
  <si>
    <t>Rosa canina</t>
  </si>
  <si>
    <t>Viburnum opulus</t>
  </si>
  <si>
    <t>100-120</t>
  </si>
  <si>
    <t>Acer campestre</t>
  </si>
  <si>
    <t>Carpinus betulus</t>
  </si>
  <si>
    <t>Fagus sylvatica</t>
  </si>
  <si>
    <t>Ligustrum ovalifolium</t>
  </si>
  <si>
    <t>40-60</t>
  </si>
  <si>
    <t>Maat</t>
  </si>
  <si>
    <t>Kwaliteit</t>
  </si>
  <si>
    <t>1/1 wg</t>
  </si>
  <si>
    <t>Totaal fictief</t>
  </si>
  <si>
    <t>Prijs per eenheid</t>
  </si>
  <si>
    <t>C2</t>
  </si>
  <si>
    <t>80-100</t>
  </si>
  <si>
    <t>60-80</t>
  </si>
  <si>
    <t>20-30</t>
  </si>
  <si>
    <t xml:space="preserve">Spiraea cinerea 'Grefsheim' </t>
  </si>
  <si>
    <t>Potmaat</t>
  </si>
  <si>
    <t>Brunnera macrophylla</t>
  </si>
  <si>
    <t>Geranium catabrigense 'Cambridge'</t>
  </si>
  <si>
    <t>Nepeta 'Six Hills Giant'</t>
  </si>
  <si>
    <t>Betula pubescens</t>
  </si>
  <si>
    <t>Ilex meserveae 'Little Princess'</t>
  </si>
  <si>
    <t>Prunus laurocerasus 'Zabeliana'</t>
  </si>
  <si>
    <t>Calycanthus floridus 'Purpureus'</t>
  </si>
  <si>
    <t>Hedera colchica 'Arborescens'</t>
  </si>
  <si>
    <t>Clethra alnifolia 'Hummingbird'</t>
  </si>
  <si>
    <t>Lavandula angustifolia 'Hidcote'</t>
  </si>
  <si>
    <t>Pennisetum alopecuroides 'Little Bunny'</t>
  </si>
  <si>
    <t>Phlomis russeliana</t>
  </si>
  <si>
    <t>Pulmonaria angustifolia</t>
  </si>
  <si>
    <t>Sedum 'Herbstfreude'</t>
  </si>
  <si>
    <t>Totaalprijs bosplantsoen</t>
  </si>
  <si>
    <t>Totaalprijs haagplantsoen</t>
  </si>
  <si>
    <t>Totaalprijs heesters</t>
  </si>
  <si>
    <t>Totaalprijs vaste planten</t>
  </si>
  <si>
    <t xml:space="preserve">Totaal fictief </t>
  </si>
  <si>
    <t>Bijlage 2.1 Prijzenblad bosplantsoen</t>
  </si>
  <si>
    <t>Naam inschrijver:</t>
  </si>
  <si>
    <t>Plaats:</t>
  </si>
  <si>
    <t>Datum:</t>
  </si>
  <si>
    <t>Naam vertegenwoordiger:</t>
  </si>
  <si>
    <t>Functie:</t>
  </si>
  <si>
    <t>Handtekening:</t>
  </si>
  <si>
    <t>Totaal prijs per soort</t>
  </si>
  <si>
    <t>Inschrijfprijs excl BTW</t>
  </si>
  <si>
    <t>Inschrijvingsbiljet</t>
  </si>
  <si>
    <t>Bijlage 2.2 Prijzenblad haagplantsoen</t>
  </si>
  <si>
    <t>Bijlage 2.3 Prijzenblad heesters</t>
  </si>
  <si>
    <t>Bijlage 2.4 Prijzenblad vaste planten</t>
  </si>
  <si>
    <r>
      <t>Door middel van het invullen en ondertekenen van dit inschrijvingsbiljet verklaart de inschrijver het onderstaande:
1.	Dat de inschrijving voldoet aan alle voorwaarden zoals die zijn gesteld in het beschrijvend document met ken</t>
    </r>
    <r>
      <rPr>
        <sz val="11"/>
        <rFont val="Calibri"/>
        <family val="2"/>
        <scheme val="minor"/>
      </rPr>
      <t>merk 2024-021428</t>
    </r>
    <r>
      <rPr>
        <sz val="11"/>
        <color theme="1"/>
        <rFont val="Calibri"/>
        <family val="2"/>
        <scheme val="minor"/>
      </rPr>
      <t>, bijbehorende bijlagen en de bijbehorende Nota(‘s) van inlichtingen.
2.	De opgegeven prijzen dienen all-in tarieven te zijn, hetgeen betekent dat opdrachtnemer wordt geacht de risico’s en bijkomende kosten te verdisconteren in de inschrijfprijs.
3.	Dat hij/zij borg staat voor een correcte uitvoering van de opdracht tegen de aangegeven kosten.
4.	Dat hij/zij deze verklaring en het Uniform Europees Aanbestedingsdocument naar waarheid heeft ingevuld.</t>
    </r>
  </si>
  <si>
    <t>Hydrangea paniculata 'Pink Diamond'</t>
  </si>
  <si>
    <t>Buddleja davidii 'Nanho Blue'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</si>
</sst>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465926084170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0" fillId="0" borderId="0" xfId="0" applyAlignment="1">
      <alignment horizontal="center"/>
    </xf>
    <xf numFmtId="44" fontId="0" fillId="0" borderId="0" xfId="0" applyNumberFormat="1"/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44" fontId="2" fillId="0" borderId="12" xfId="0" applyNumberFormat="1" applyFont="1" applyBorder="1"/>
    <xf numFmtId="0" fontId="0" fillId="0" borderId="5" xfId="0" applyBorder="1" applyAlignment="1">
      <alignment horizontal="center"/>
    </xf>
    <xf numFmtId="44" fontId="0" fillId="0" borderId="5" xfId="0" applyNumberFormat="1" applyBorder="1"/>
    <xf numFmtId="44" fontId="0" fillId="0" borderId="6" xfId="0" applyNumberFormat="1" applyBorder="1"/>
    <xf numFmtId="0" fontId="0" fillId="0" borderId="7" xfId="0" applyBorder="1"/>
    <xf numFmtId="44" fontId="0" fillId="0" borderId="8" xfId="0" applyNumberFormat="1" applyBorder="1"/>
    <xf numFmtId="0" fontId="5" fillId="3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7" fillId="0" borderId="9" xfId="0" applyFont="1" applyBorder="1" applyAlignment="1">
      <alignment horizontal="left" vertical="center"/>
    </xf>
    <xf numFmtId="0" fontId="6" fillId="0" borderId="9" xfId="0" applyFont="1" applyBorder="1"/>
    <xf numFmtId="0" fontId="8" fillId="3" borderId="10" xfId="0" applyFont="1" applyFill="1" applyBorder="1" applyAlignment="1">
      <alignment horizontal="center"/>
    </xf>
    <xf numFmtId="44" fontId="0" fillId="0" borderId="5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8" xfId="0" applyNumberFormat="1" applyBorder="1" applyAlignment="1">
      <alignment horizontal="center"/>
    </xf>
    <xf numFmtId="44" fontId="2" fillId="0" borderId="12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44" fontId="4" fillId="0" borderId="13" xfId="0" applyNumberFormat="1" applyFont="1" applyBorder="1"/>
    <xf numFmtId="44" fontId="3" fillId="0" borderId="13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44" fontId="6" fillId="0" borderId="17" xfId="0" applyNumberFormat="1" applyFont="1" applyBorder="1"/>
    <xf numFmtId="44" fontId="5" fillId="3" borderId="16" xfId="0" applyNumberFormat="1" applyFont="1" applyFill="1" applyBorder="1" applyAlignment="1">
      <alignment horizontal="center" wrapText="1"/>
    </xf>
    <xf numFmtId="44" fontId="6" fillId="2" borderId="3" xfId="0" applyNumberFormat="1" applyFont="1" applyFill="1" applyBorder="1"/>
    <xf numFmtId="44" fontId="6" fillId="0" borderId="15" xfId="0" applyNumberFormat="1" applyFont="1" applyBorder="1" applyAlignment="1">
      <alignment horizontal="center"/>
    </xf>
    <xf numFmtId="44" fontId="6" fillId="0" borderId="17" xfId="0" applyNumberFormat="1" applyFont="1" applyBorder="1" applyAlignment="1">
      <alignment horizontal="center"/>
    </xf>
    <xf numFmtId="44" fontId="6" fillId="2" borderId="3" xfId="0" applyNumberFormat="1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2" fillId="0" borderId="18" xfId="0" applyFont="1" applyBorder="1"/>
    <xf numFmtId="0" fontId="0" fillId="0" borderId="19" xfId="0" applyBorder="1"/>
    <xf numFmtId="0" fontId="0" fillId="0" borderId="22" xfId="0" applyBorder="1"/>
    <xf numFmtId="44" fontId="0" fillId="0" borderId="23" xfId="0" applyNumberFormat="1" applyBorder="1"/>
    <xf numFmtId="44" fontId="3" fillId="0" borderId="0" xfId="1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2" xfId="0" applyFont="1" applyBorder="1"/>
    <xf numFmtId="0" fontId="3" fillId="0" borderId="35" xfId="0" applyFont="1" applyBorder="1"/>
    <xf numFmtId="0" fontId="3" fillId="0" borderId="38" xfId="0" applyFont="1" applyBorder="1"/>
    <xf numFmtId="0" fontId="4" fillId="3" borderId="10" xfId="0" applyFont="1" applyFill="1" applyBorder="1" applyAlignment="1">
      <alignment horizontal="center"/>
    </xf>
    <xf numFmtId="0" fontId="10" fillId="0" borderId="20" xfId="0" applyFont="1" applyBorder="1"/>
    <xf numFmtId="44" fontId="10" fillId="0" borderId="21" xfId="0" applyNumberFormat="1" applyFont="1" applyBorder="1"/>
    <xf numFmtId="0" fontId="10" fillId="0" borderId="0" xfId="0" applyFont="1"/>
    <xf numFmtId="44" fontId="3" fillId="2" borderId="39" xfId="0" applyNumberFormat="1" applyFont="1" applyFill="1" applyBorder="1" applyAlignment="1">
      <alignment horizontal="center"/>
    </xf>
    <xf numFmtId="44" fontId="3" fillId="2" borderId="40" xfId="0" applyNumberFormat="1" applyFont="1" applyFill="1" applyBorder="1" applyAlignment="1">
      <alignment horizontal="center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44" fontId="3" fillId="2" borderId="33" xfId="0" applyNumberFormat="1" applyFont="1" applyFill="1" applyBorder="1" applyAlignment="1">
      <alignment horizontal="center"/>
    </xf>
    <xf numFmtId="44" fontId="3" fillId="2" borderId="34" xfId="0" applyNumberFormat="1" applyFont="1" applyFill="1" applyBorder="1" applyAlignment="1">
      <alignment horizontal="center"/>
    </xf>
    <xf numFmtId="44" fontId="3" fillId="2" borderId="36" xfId="0" applyNumberFormat="1" applyFont="1" applyFill="1" applyBorder="1" applyAlignment="1">
      <alignment horizontal="center"/>
    </xf>
    <xf numFmtId="44" fontId="3" fillId="2" borderId="37" xfId="0" applyNumberFormat="1" applyFont="1" applyFill="1" applyBorder="1" applyAlignment="1">
      <alignment horizontal="center"/>
    </xf>
  </cellXfs>
  <cellStyles count="4">
    <cellStyle name="Standaard" xfId="0" builtinId="0"/>
    <cellStyle name="Valuta" xfId="1" builtinId="4"/>
    <cellStyle name="Valuta 2" xfId="2" xr:uid="{02A0C31C-A501-4A56-B899-7B35BF944757}"/>
    <cellStyle name="Valuta 3" xfId="3" xr:uid="{62EFAF8D-7B62-41F7-BED6-EDA2F03881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5DB7-8204-46AF-9D10-094F22328426}">
  <dimension ref="A1:G20"/>
  <sheetViews>
    <sheetView topLeftCell="B1" zoomScaleNormal="100" workbookViewId="0">
      <selection activeCell="D28" sqref="D28"/>
    </sheetView>
  </sheetViews>
  <sheetFormatPr defaultColWidth="8.7109375" defaultRowHeight="15" x14ac:dyDescent="0.25"/>
  <cols>
    <col min="1" max="1" width="5.7109375" style="4" hidden="1" customWidth="1"/>
    <col min="2" max="2" width="41.7109375" bestFit="1" customWidth="1"/>
    <col min="3" max="3" width="10.7109375" style="4" customWidth="1"/>
    <col min="4" max="4" width="8.7109375" style="4" bestFit="1"/>
    <col min="5" max="5" width="13.28515625" style="4" bestFit="1" customWidth="1"/>
    <col min="6" max="6" width="19.140625" style="5" bestFit="1" customWidth="1"/>
    <col min="7" max="7" width="29.42578125" style="5" bestFit="1" customWidth="1"/>
  </cols>
  <sheetData>
    <row r="1" spans="1:7" ht="15.75" thickTop="1" x14ac:dyDescent="0.25">
      <c r="B1" s="3" t="s">
        <v>96</v>
      </c>
      <c r="C1" s="11"/>
      <c r="D1" s="11"/>
      <c r="E1" s="11"/>
      <c r="F1" s="12"/>
      <c r="G1" s="13"/>
    </row>
    <row r="2" spans="1:7" ht="15.75" thickBot="1" x14ac:dyDescent="0.3">
      <c r="B2" s="14"/>
      <c r="G2" s="15"/>
    </row>
    <row r="3" spans="1:7" s="1" customFormat="1" ht="15.75" thickBot="1" x14ac:dyDescent="0.3">
      <c r="A3" s="2" t="s">
        <v>18</v>
      </c>
      <c r="B3" s="16" t="s">
        <v>21</v>
      </c>
      <c r="C3" s="9" t="s">
        <v>22</v>
      </c>
      <c r="D3" s="8" t="s">
        <v>66</v>
      </c>
      <c r="E3" s="8" t="s">
        <v>67</v>
      </c>
      <c r="F3" s="37" t="s">
        <v>70</v>
      </c>
      <c r="G3" s="53" t="s">
        <v>103</v>
      </c>
    </row>
    <row r="4" spans="1:7" ht="15.75" thickBot="1" x14ac:dyDescent="0.3">
      <c r="B4" s="17" t="s">
        <v>48</v>
      </c>
      <c r="C4" s="6">
        <v>50</v>
      </c>
      <c r="D4" s="7" t="s">
        <v>60</v>
      </c>
      <c r="E4" s="34" t="s">
        <v>68</v>
      </c>
      <c r="F4" s="38">
        <v>0</v>
      </c>
      <c r="G4" s="36">
        <f t="shared" ref="G4:G18" si="0">SUM(C4*F4)</f>
        <v>0</v>
      </c>
    </row>
    <row r="5" spans="1:7" ht="15.75" thickBot="1" x14ac:dyDescent="0.3">
      <c r="B5" s="17" t="s">
        <v>49</v>
      </c>
      <c r="C5" s="6">
        <v>50</v>
      </c>
      <c r="D5" s="7" t="s">
        <v>60</v>
      </c>
      <c r="E5" s="34" t="s">
        <v>68</v>
      </c>
      <c r="F5" s="38">
        <v>0</v>
      </c>
      <c r="G5" s="36">
        <f t="shared" si="0"/>
        <v>0</v>
      </c>
    </row>
    <row r="6" spans="1:7" ht="15.75" thickBot="1" x14ac:dyDescent="0.3">
      <c r="B6" s="17" t="s">
        <v>80</v>
      </c>
      <c r="C6" s="6">
        <v>50</v>
      </c>
      <c r="D6" s="7" t="s">
        <v>60</v>
      </c>
      <c r="E6" s="34" t="s">
        <v>68</v>
      </c>
      <c r="F6" s="38">
        <v>0</v>
      </c>
      <c r="G6" s="36">
        <f t="shared" si="0"/>
        <v>0</v>
      </c>
    </row>
    <row r="7" spans="1:7" ht="15.75" thickBot="1" x14ac:dyDescent="0.3">
      <c r="B7" s="17" t="s">
        <v>50</v>
      </c>
      <c r="C7" s="6">
        <v>50</v>
      </c>
      <c r="D7" s="7" t="s">
        <v>60</v>
      </c>
      <c r="E7" s="34" t="s">
        <v>68</v>
      </c>
      <c r="F7" s="38">
        <v>0</v>
      </c>
      <c r="G7" s="36">
        <f t="shared" si="0"/>
        <v>0</v>
      </c>
    </row>
    <row r="8" spans="1:7" ht="15.75" thickBot="1" x14ac:dyDescent="0.3">
      <c r="B8" s="17" t="s">
        <v>51</v>
      </c>
      <c r="C8" s="6">
        <v>50</v>
      </c>
      <c r="D8" s="7" t="s">
        <v>60</v>
      </c>
      <c r="E8" s="34" t="s">
        <v>68</v>
      </c>
      <c r="F8" s="38">
        <v>0</v>
      </c>
      <c r="G8" s="36">
        <f t="shared" si="0"/>
        <v>0</v>
      </c>
    </row>
    <row r="9" spans="1:7" ht="15.75" thickBot="1" x14ac:dyDescent="0.3">
      <c r="B9" s="17" t="s">
        <v>52</v>
      </c>
      <c r="C9" s="6">
        <v>50</v>
      </c>
      <c r="D9" s="7" t="s">
        <v>60</v>
      </c>
      <c r="E9" s="34" t="s">
        <v>68</v>
      </c>
      <c r="F9" s="38">
        <v>0</v>
      </c>
      <c r="G9" s="36">
        <f t="shared" si="0"/>
        <v>0</v>
      </c>
    </row>
    <row r="10" spans="1:7" ht="15.75" thickBot="1" x14ac:dyDescent="0.3">
      <c r="B10" s="17" t="s">
        <v>53</v>
      </c>
      <c r="C10" s="6">
        <v>50</v>
      </c>
      <c r="D10" s="7" t="s">
        <v>60</v>
      </c>
      <c r="E10" s="34" t="s">
        <v>68</v>
      </c>
      <c r="F10" s="38">
        <v>0</v>
      </c>
      <c r="G10" s="36">
        <f t="shared" si="0"/>
        <v>0</v>
      </c>
    </row>
    <row r="11" spans="1:7" ht="15.75" thickBot="1" x14ac:dyDescent="0.3">
      <c r="B11" s="17" t="s">
        <v>54</v>
      </c>
      <c r="C11" s="6">
        <v>50</v>
      </c>
      <c r="D11" s="7" t="s">
        <v>60</v>
      </c>
      <c r="E11" s="34" t="s">
        <v>68</v>
      </c>
      <c r="F11" s="38">
        <v>0</v>
      </c>
      <c r="G11" s="36">
        <f t="shared" si="0"/>
        <v>0</v>
      </c>
    </row>
    <row r="12" spans="1:7" ht="15.75" thickBot="1" x14ac:dyDescent="0.3">
      <c r="B12" s="17" t="s">
        <v>55</v>
      </c>
      <c r="C12" s="6">
        <v>50</v>
      </c>
      <c r="D12" s="7" t="s">
        <v>60</v>
      </c>
      <c r="E12" s="34" t="s">
        <v>68</v>
      </c>
      <c r="F12" s="38">
        <v>0</v>
      </c>
      <c r="G12" s="36">
        <f t="shared" si="0"/>
        <v>0</v>
      </c>
    </row>
    <row r="13" spans="1:7" ht="15.75" thickBot="1" x14ac:dyDescent="0.3">
      <c r="B13" s="17" t="s">
        <v>46</v>
      </c>
      <c r="C13" s="6">
        <v>50</v>
      </c>
      <c r="D13" s="7" t="s">
        <v>60</v>
      </c>
      <c r="E13" s="34" t="s">
        <v>68</v>
      </c>
      <c r="F13" s="38">
        <v>0</v>
      </c>
      <c r="G13" s="36">
        <f t="shared" si="0"/>
        <v>0</v>
      </c>
    </row>
    <row r="14" spans="1:7" ht="15.75" thickBot="1" x14ac:dyDescent="0.3">
      <c r="B14" s="17" t="s">
        <v>56</v>
      </c>
      <c r="C14" s="6">
        <v>50</v>
      </c>
      <c r="D14" s="7" t="s">
        <v>60</v>
      </c>
      <c r="E14" s="34" t="s">
        <v>68</v>
      </c>
      <c r="F14" s="38">
        <v>0</v>
      </c>
      <c r="G14" s="36">
        <f t="shared" si="0"/>
        <v>0</v>
      </c>
    </row>
    <row r="15" spans="1:7" ht="15.75" thickBot="1" x14ac:dyDescent="0.3">
      <c r="B15" s="17" t="s">
        <v>57</v>
      </c>
      <c r="C15" s="6">
        <v>50</v>
      </c>
      <c r="D15" s="7" t="s">
        <v>60</v>
      </c>
      <c r="E15" s="34" t="s">
        <v>68</v>
      </c>
      <c r="F15" s="38">
        <v>0</v>
      </c>
      <c r="G15" s="36">
        <f t="shared" si="0"/>
        <v>0</v>
      </c>
    </row>
    <row r="16" spans="1:7" ht="15.75" thickBot="1" x14ac:dyDescent="0.3">
      <c r="B16" s="17" t="s">
        <v>58</v>
      </c>
      <c r="C16" s="6">
        <v>50</v>
      </c>
      <c r="D16" s="7" t="s">
        <v>60</v>
      </c>
      <c r="E16" s="34" t="s">
        <v>68</v>
      </c>
      <c r="F16" s="38">
        <v>0</v>
      </c>
      <c r="G16" s="36">
        <f t="shared" si="0"/>
        <v>0</v>
      </c>
    </row>
    <row r="17" spans="2:7" ht="15.75" thickBot="1" x14ac:dyDescent="0.3">
      <c r="B17" s="17" t="s">
        <v>47</v>
      </c>
      <c r="C17" s="6">
        <v>50</v>
      </c>
      <c r="D17" s="7" t="s">
        <v>60</v>
      </c>
      <c r="E17" s="34" t="s">
        <v>68</v>
      </c>
      <c r="F17" s="38">
        <v>0</v>
      </c>
      <c r="G17" s="36">
        <f t="shared" si="0"/>
        <v>0</v>
      </c>
    </row>
    <row r="18" spans="2:7" ht="15.75" thickBot="1" x14ac:dyDescent="0.3">
      <c r="B18" s="17" t="s">
        <v>59</v>
      </c>
      <c r="C18" s="6">
        <v>50</v>
      </c>
      <c r="D18" s="7" t="s">
        <v>60</v>
      </c>
      <c r="E18" s="34" t="s">
        <v>68</v>
      </c>
      <c r="F18" s="38">
        <v>0</v>
      </c>
      <c r="G18" s="36">
        <f t="shared" si="0"/>
        <v>0</v>
      </c>
    </row>
    <row r="19" spans="2:7" ht="15.75" thickBot="1" x14ac:dyDescent="0.3">
      <c r="B19" s="18"/>
      <c r="C19" s="19"/>
      <c r="D19" s="19"/>
      <c r="E19" s="19"/>
      <c r="F19" s="10" t="s">
        <v>20</v>
      </c>
      <c r="G19" s="32">
        <f>SUM(G4:G18)</f>
        <v>0</v>
      </c>
    </row>
    <row r="20" spans="2:7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D78B-BA64-4361-A355-ED93E478F5EF}">
  <dimension ref="A1:G17"/>
  <sheetViews>
    <sheetView topLeftCell="B1" zoomScaleNormal="100" workbookViewId="0">
      <selection activeCell="B1" sqref="B1:G17"/>
    </sheetView>
  </sheetViews>
  <sheetFormatPr defaultColWidth="8.7109375" defaultRowHeight="15" x14ac:dyDescent="0.25"/>
  <cols>
    <col min="1" max="1" width="5.7109375" style="4" hidden="1" customWidth="1"/>
    <col min="2" max="2" width="41.7109375" bestFit="1" customWidth="1"/>
    <col min="3" max="3" width="10.7109375" style="4" customWidth="1"/>
    <col min="4" max="4" width="8.7109375" style="4"/>
    <col min="5" max="5" width="13.28515625" style="4" bestFit="1" customWidth="1"/>
    <col min="6" max="6" width="19.140625" style="5" bestFit="1" customWidth="1"/>
    <col min="7" max="7" width="29.42578125" style="5" bestFit="1" customWidth="1"/>
  </cols>
  <sheetData>
    <row r="1" spans="1:7" ht="15.75" thickTop="1" x14ac:dyDescent="0.25">
      <c r="B1" s="3" t="s">
        <v>106</v>
      </c>
      <c r="C1" s="11"/>
      <c r="D1" s="11"/>
      <c r="E1" s="11"/>
      <c r="F1" s="12"/>
      <c r="G1" s="13"/>
    </row>
    <row r="2" spans="1:7" ht="15.75" thickBot="1" x14ac:dyDescent="0.3">
      <c r="B2" s="14"/>
      <c r="G2" s="15"/>
    </row>
    <row r="3" spans="1:7" s="1" customFormat="1" ht="15.75" thickBot="1" x14ac:dyDescent="0.3">
      <c r="A3" s="2" t="s">
        <v>18</v>
      </c>
      <c r="B3" s="16" t="s">
        <v>21</v>
      </c>
      <c r="C3" s="9" t="s">
        <v>22</v>
      </c>
      <c r="D3" s="8" t="s">
        <v>13</v>
      </c>
      <c r="E3" s="8" t="s">
        <v>16</v>
      </c>
      <c r="F3" s="37" t="s">
        <v>70</v>
      </c>
      <c r="G3" s="22" t="s">
        <v>95</v>
      </c>
    </row>
    <row r="4" spans="1:7" ht="15.75" thickBot="1" x14ac:dyDescent="0.3">
      <c r="B4" s="17" t="s">
        <v>61</v>
      </c>
      <c r="C4" s="6">
        <v>50</v>
      </c>
      <c r="D4" s="7" t="s">
        <v>65</v>
      </c>
      <c r="E4" s="34" t="s">
        <v>68</v>
      </c>
      <c r="F4" s="38">
        <v>0</v>
      </c>
      <c r="G4" s="36">
        <f t="shared" ref="G4:G15" si="0">SUM(C4*F4)</f>
        <v>0</v>
      </c>
    </row>
    <row r="5" spans="1:7" ht="15.75" thickBot="1" x14ac:dyDescent="0.3">
      <c r="B5" s="17" t="s">
        <v>62</v>
      </c>
      <c r="C5" s="6">
        <v>50</v>
      </c>
      <c r="D5" s="7" t="s">
        <v>65</v>
      </c>
      <c r="E5" s="34" t="s">
        <v>68</v>
      </c>
      <c r="F5" s="38">
        <v>0</v>
      </c>
      <c r="G5" s="36">
        <f t="shared" si="0"/>
        <v>0</v>
      </c>
    </row>
    <row r="6" spans="1:7" ht="15.75" thickBot="1" x14ac:dyDescent="0.3">
      <c r="B6" s="17" t="s">
        <v>52</v>
      </c>
      <c r="C6" s="6">
        <v>50</v>
      </c>
      <c r="D6" s="7" t="s">
        <v>65</v>
      </c>
      <c r="E6" s="34" t="s">
        <v>68</v>
      </c>
      <c r="F6" s="38">
        <v>0</v>
      </c>
      <c r="G6" s="36">
        <f t="shared" si="0"/>
        <v>0</v>
      </c>
    </row>
    <row r="7" spans="1:7" ht="15.75" thickBot="1" x14ac:dyDescent="0.3">
      <c r="B7" s="17" t="s">
        <v>2</v>
      </c>
      <c r="C7" s="6">
        <v>50</v>
      </c>
      <c r="D7" s="7" t="s">
        <v>65</v>
      </c>
      <c r="E7" s="34" t="s">
        <v>68</v>
      </c>
      <c r="F7" s="38">
        <v>0</v>
      </c>
      <c r="G7" s="36">
        <f t="shared" si="0"/>
        <v>0</v>
      </c>
    </row>
    <row r="8" spans="1:7" ht="15.75" thickBot="1" x14ac:dyDescent="0.3">
      <c r="B8" s="17" t="s">
        <v>63</v>
      </c>
      <c r="C8" s="6">
        <v>50</v>
      </c>
      <c r="D8" s="7" t="s">
        <v>65</v>
      </c>
      <c r="E8" s="34" t="s">
        <v>68</v>
      </c>
      <c r="F8" s="38">
        <v>0</v>
      </c>
      <c r="G8" s="36">
        <f t="shared" si="0"/>
        <v>0</v>
      </c>
    </row>
    <row r="9" spans="1:7" ht="15.75" thickBot="1" x14ac:dyDescent="0.3">
      <c r="B9" s="17" t="s">
        <v>55</v>
      </c>
      <c r="C9" s="6">
        <v>50</v>
      </c>
      <c r="D9" s="7" t="s">
        <v>65</v>
      </c>
      <c r="E9" s="34" t="s">
        <v>68</v>
      </c>
      <c r="F9" s="38">
        <v>0</v>
      </c>
      <c r="G9" s="36">
        <f t="shared" si="0"/>
        <v>0</v>
      </c>
    </row>
    <row r="10" spans="1:7" ht="15.75" thickBot="1" x14ac:dyDescent="0.3">
      <c r="B10" s="17" t="s">
        <v>81</v>
      </c>
      <c r="C10" s="6">
        <v>50</v>
      </c>
      <c r="D10" s="7" t="s">
        <v>65</v>
      </c>
      <c r="E10" s="34" t="s">
        <v>68</v>
      </c>
      <c r="F10" s="38">
        <v>0</v>
      </c>
      <c r="G10" s="36">
        <f t="shared" si="0"/>
        <v>0</v>
      </c>
    </row>
    <row r="11" spans="1:7" ht="15.75" thickBot="1" x14ac:dyDescent="0.3">
      <c r="B11" s="17" t="s">
        <v>64</v>
      </c>
      <c r="C11" s="6">
        <v>50</v>
      </c>
      <c r="D11" s="7" t="s">
        <v>65</v>
      </c>
      <c r="E11" s="34" t="s">
        <v>68</v>
      </c>
      <c r="F11" s="38">
        <v>0</v>
      </c>
      <c r="G11" s="36">
        <f t="shared" si="0"/>
        <v>0</v>
      </c>
    </row>
    <row r="12" spans="1:7" ht="15.75" thickBot="1" x14ac:dyDescent="0.3">
      <c r="B12" s="17" t="s">
        <v>46</v>
      </c>
      <c r="C12" s="6">
        <v>50</v>
      </c>
      <c r="D12" s="7" t="s">
        <v>65</v>
      </c>
      <c r="E12" s="34" t="s">
        <v>68</v>
      </c>
      <c r="F12" s="38">
        <v>0</v>
      </c>
      <c r="G12" s="36">
        <f t="shared" si="0"/>
        <v>0</v>
      </c>
    </row>
    <row r="13" spans="1:7" ht="15.75" thickBot="1" x14ac:dyDescent="0.3">
      <c r="B13" s="17" t="s">
        <v>4</v>
      </c>
      <c r="C13" s="6">
        <v>50</v>
      </c>
      <c r="D13" s="7" t="s">
        <v>65</v>
      </c>
      <c r="E13" s="34" t="s">
        <v>68</v>
      </c>
      <c r="F13" s="38">
        <v>0</v>
      </c>
      <c r="G13" s="36">
        <f t="shared" si="0"/>
        <v>0</v>
      </c>
    </row>
    <row r="14" spans="1:7" ht="15.75" thickBot="1" x14ac:dyDescent="0.3">
      <c r="B14" s="17" t="s">
        <v>82</v>
      </c>
      <c r="C14" s="6">
        <v>50</v>
      </c>
      <c r="D14" s="7" t="s">
        <v>65</v>
      </c>
      <c r="E14" s="34" t="s">
        <v>68</v>
      </c>
      <c r="F14" s="38">
        <v>0</v>
      </c>
      <c r="G14" s="36">
        <f t="shared" si="0"/>
        <v>0</v>
      </c>
    </row>
    <row r="15" spans="1:7" ht="15.75" thickBot="1" x14ac:dyDescent="0.3">
      <c r="B15" s="17" t="s">
        <v>57</v>
      </c>
      <c r="C15" s="6">
        <v>50</v>
      </c>
      <c r="D15" s="7" t="s">
        <v>65</v>
      </c>
      <c r="E15" s="34" t="s">
        <v>68</v>
      </c>
      <c r="F15" s="38">
        <v>0</v>
      </c>
      <c r="G15" s="36">
        <f t="shared" si="0"/>
        <v>0</v>
      </c>
    </row>
    <row r="16" spans="1:7" ht="15.75" thickBot="1" x14ac:dyDescent="0.3">
      <c r="B16" s="18"/>
      <c r="C16" s="19"/>
      <c r="D16" s="19"/>
      <c r="E16" s="19"/>
      <c r="F16" s="10" t="s">
        <v>20</v>
      </c>
      <c r="G16" s="32">
        <f>SUM(G4:G15)</f>
        <v>0</v>
      </c>
    </row>
    <row r="17" ht="15.75" thickTop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95ECA-9961-44DF-A6A8-C23F4482D308}">
  <sheetPr>
    <pageSetUpPr fitToPage="1"/>
  </sheetPr>
  <dimension ref="A1:G35"/>
  <sheetViews>
    <sheetView topLeftCell="B1" zoomScale="130" zoomScaleNormal="130" workbookViewId="0">
      <pane ySplit="3" topLeftCell="A4" activePane="bottomLeft" state="frozen"/>
      <selection pane="bottomLeft" activeCell="B5" sqref="B5"/>
    </sheetView>
  </sheetViews>
  <sheetFormatPr defaultColWidth="8.7109375" defaultRowHeight="15" x14ac:dyDescent="0.25"/>
  <cols>
    <col min="1" max="1" width="5.7109375" style="4" hidden="1" customWidth="1"/>
    <col min="2" max="2" width="41.7109375" bestFit="1" customWidth="1"/>
    <col min="3" max="3" width="10.7109375" style="4" customWidth="1"/>
    <col min="4" max="4" width="8.7109375" style="4" bestFit="1" customWidth="1"/>
    <col min="5" max="5" width="13.28515625" style="4" bestFit="1" customWidth="1"/>
    <col min="6" max="6" width="19.140625" style="5" bestFit="1" customWidth="1"/>
    <col min="7" max="7" width="29.42578125" style="5" bestFit="1" customWidth="1"/>
  </cols>
  <sheetData>
    <row r="1" spans="1:7" ht="15.75" thickTop="1" x14ac:dyDescent="0.25">
      <c r="B1" s="3" t="s">
        <v>107</v>
      </c>
      <c r="C1" s="11"/>
      <c r="D1" s="11"/>
      <c r="E1" s="11"/>
      <c r="F1" s="12"/>
      <c r="G1" s="13"/>
    </row>
    <row r="2" spans="1:7" ht="15.75" thickBot="1" x14ac:dyDescent="0.3">
      <c r="B2" s="14"/>
      <c r="G2" s="15"/>
    </row>
    <row r="3" spans="1:7" s="1" customFormat="1" ht="15.75" thickBot="1" x14ac:dyDescent="0.3">
      <c r="A3" s="2" t="s">
        <v>18</v>
      </c>
      <c r="B3" s="16" t="s">
        <v>21</v>
      </c>
      <c r="C3" s="9" t="s">
        <v>22</v>
      </c>
      <c r="D3" s="8" t="s">
        <v>13</v>
      </c>
      <c r="E3" s="8" t="s">
        <v>16</v>
      </c>
      <c r="F3" s="37" t="s">
        <v>70</v>
      </c>
      <c r="G3" s="22" t="s">
        <v>69</v>
      </c>
    </row>
    <row r="4" spans="1:7" ht="15.75" thickBot="1" x14ac:dyDescent="0.3">
      <c r="B4" s="17" t="s">
        <v>26</v>
      </c>
      <c r="C4" s="6">
        <v>50</v>
      </c>
      <c r="D4" s="7" t="s">
        <v>72</v>
      </c>
      <c r="E4" s="34" t="s">
        <v>71</v>
      </c>
      <c r="F4" s="38">
        <v>0</v>
      </c>
      <c r="G4" s="36">
        <f t="shared" ref="G4:G11" si="0">SUM(C4*F4)</f>
        <v>0</v>
      </c>
    </row>
    <row r="5" spans="1:7" ht="15.75" thickBot="1" x14ac:dyDescent="0.3">
      <c r="B5" s="17" t="s">
        <v>111</v>
      </c>
      <c r="C5" s="6">
        <v>50</v>
      </c>
      <c r="D5" s="7" t="s">
        <v>10</v>
      </c>
      <c r="E5" s="34" t="s">
        <v>71</v>
      </c>
      <c r="F5" s="38">
        <v>0</v>
      </c>
      <c r="G5" s="36">
        <f t="shared" si="0"/>
        <v>0</v>
      </c>
    </row>
    <row r="6" spans="1:7" ht="15.75" thickBot="1" x14ac:dyDescent="0.3">
      <c r="B6" s="17" t="s">
        <v>27</v>
      </c>
      <c r="C6" s="6">
        <v>50</v>
      </c>
      <c r="D6" s="7" t="s">
        <v>65</v>
      </c>
      <c r="E6" s="34" t="s">
        <v>71</v>
      </c>
      <c r="F6" s="38">
        <v>0</v>
      </c>
      <c r="G6" s="36">
        <f t="shared" si="0"/>
        <v>0</v>
      </c>
    </row>
    <row r="7" spans="1:7" ht="15.75" thickBot="1" x14ac:dyDescent="0.3">
      <c r="B7" s="17" t="s">
        <v>83</v>
      </c>
      <c r="C7" s="6">
        <v>50</v>
      </c>
      <c r="D7" s="7" t="s">
        <v>10</v>
      </c>
      <c r="E7" s="34" t="s">
        <v>71</v>
      </c>
      <c r="F7" s="38">
        <v>0</v>
      </c>
      <c r="G7" s="36">
        <f t="shared" si="0"/>
        <v>0</v>
      </c>
    </row>
    <row r="8" spans="1:7" ht="15.75" thickBot="1" x14ac:dyDescent="0.3">
      <c r="B8" s="17" t="s">
        <v>28</v>
      </c>
      <c r="C8" s="6">
        <v>50</v>
      </c>
      <c r="D8" s="7" t="s">
        <v>10</v>
      </c>
      <c r="E8" s="34" t="s">
        <v>71</v>
      </c>
      <c r="F8" s="38">
        <v>0</v>
      </c>
      <c r="G8" s="36">
        <f t="shared" si="0"/>
        <v>0</v>
      </c>
    </row>
    <row r="9" spans="1:7" ht="15.75" thickBot="1" x14ac:dyDescent="0.3">
      <c r="B9" s="17" t="s">
        <v>85</v>
      </c>
      <c r="C9" s="6">
        <v>50</v>
      </c>
      <c r="D9" s="7" t="s">
        <v>10</v>
      </c>
      <c r="E9" s="34" t="s">
        <v>71</v>
      </c>
      <c r="F9" s="38">
        <v>0</v>
      </c>
      <c r="G9" s="36">
        <f t="shared" ref="G9" si="1">SUM(C9*F9)</f>
        <v>0</v>
      </c>
    </row>
    <row r="10" spans="1:7" ht="15.75" thickBot="1" x14ac:dyDescent="0.3">
      <c r="B10" s="17" t="s">
        <v>29</v>
      </c>
      <c r="C10" s="6">
        <v>50</v>
      </c>
      <c r="D10" s="7" t="s">
        <v>10</v>
      </c>
      <c r="E10" s="34" t="s">
        <v>71</v>
      </c>
      <c r="F10" s="38">
        <v>0</v>
      </c>
      <c r="G10" s="36">
        <f t="shared" si="0"/>
        <v>0</v>
      </c>
    </row>
    <row r="11" spans="1:7" ht="15.75" thickBot="1" x14ac:dyDescent="0.3">
      <c r="B11" s="17" t="s">
        <v>30</v>
      </c>
      <c r="C11" s="6">
        <v>50</v>
      </c>
      <c r="D11" s="7" t="s">
        <v>10</v>
      </c>
      <c r="E11" s="34" t="s">
        <v>71</v>
      </c>
      <c r="F11" s="38">
        <v>0</v>
      </c>
      <c r="G11" s="36">
        <f t="shared" si="0"/>
        <v>0</v>
      </c>
    </row>
    <row r="12" spans="1:7" ht="15.75" thickBot="1" x14ac:dyDescent="0.3">
      <c r="B12" s="17" t="s">
        <v>31</v>
      </c>
      <c r="C12" s="6">
        <v>50</v>
      </c>
      <c r="D12" s="7" t="s">
        <v>10</v>
      </c>
      <c r="E12" s="34" t="s">
        <v>71</v>
      </c>
      <c r="F12" s="38">
        <v>0</v>
      </c>
      <c r="G12" s="36">
        <f t="shared" ref="G12:G18" si="2">SUM(C12*F12)</f>
        <v>0</v>
      </c>
    </row>
    <row r="13" spans="1:7" ht="15.75" thickBot="1" x14ac:dyDescent="0.3">
      <c r="B13" s="20" t="s">
        <v>2</v>
      </c>
      <c r="C13" s="6">
        <v>50</v>
      </c>
      <c r="D13" s="7" t="s">
        <v>65</v>
      </c>
      <c r="E13" s="34" t="s">
        <v>71</v>
      </c>
      <c r="F13" s="38">
        <v>0</v>
      </c>
      <c r="G13" s="36">
        <f t="shared" si="2"/>
        <v>0</v>
      </c>
    </row>
    <row r="14" spans="1:7" ht="15.75" thickBot="1" x14ac:dyDescent="0.3">
      <c r="B14" s="17" t="s">
        <v>32</v>
      </c>
      <c r="C14" s="6">
        <v>50</v>
      </c>
      <c r="D14" s="7" t="s">
        <v>10</v>
      </c>
      <c r="E14" s="34" t="s">
        <v>71</v>
      </c>
      <c r="F14" s="38">
        <v>0</v>
      </c>
      <c r="G14" s="36">
        <f t="shared" si="2"/>
        <v>0</v>
      </c>
    </row>
    <row r="15" spans="1:7" ht="15.75" thickBot="1" x14ac:dyDescent="0.3">
      <c r="B15" s="17" t="s">
        <v>33</v>
      </c>
      <c r="C15" s="6">
        <v>50</v>
      </c>
      <c r="D15" s="7" t="s">
        <v>72</v>
      </c>
      <c r="E15" s="34" t="s">
        <v>71</v>
      </c>
      <c r="F15" s="38">
        <v>0</v>
      </c>
      <c r="G15" s="36">
        <f t="shared" si="2"/>
        <v>0</v>
      </c>
    </row>
    <row r="16" spans="1:7" ht="15.75" thickBot="1" x14ac:dyDescent="0.3">
      <c r="B16" s="17" t="s">
        <v>84</v>
      </c>
      <c r="C16" s="6">
        <v>50</v>
      </c>
      <c r="D16" s="7" t="s">
        <v>10</v>
      </c>
      <c r="E16" s="34" t="s">
        <v>71</v>
      </c>
      <c r="F16" s="38">
        <v>0</v>
      </c>
      <c r="G16" s="36">
        <f t="shared" si="2"/>
        <v>0</v>
      </c>
    </row>
    <row r="17" spans="1:7" ht="15.75" thickBot="1" x14ac:dyDescent="0.3">
      <c r="B17" s="17" t="s">
        <v>34</v>
      </c>
      <c r="C17" s="6">
        <v>50</v>
      </c>
      <c r="D17" s="7" t="s">
        <v>10</v>
      </c>
      <c r="E17" s="34" t="s">
        <v>71</v>
      </c>
      <c r="F17" s="38">
        <v>0</v>
      </c>
      <c r="G17" s="36">
        <f t="shared" si="2"/>
        <v>0</v>
      </c>
    </row>
    <row r="18" spans="1:7" ht="15.75" thickBot="1" x14ac:dyDescent="0.3">
      <c r="B18" s="17" t="s">
        <v>110</v>
      </c>
      <c r="C18" s="6">
        <v>50</v>
      </c>
      <c r="D18" s="7" t="s">
        <v>10</v>
      </c>
      <c r="E18" s="34" t="s">
        <v>71</v>
      </c>
      <c r="F18" s="38">
        <v>0</v>
      </c>
      <c r="G18" s="36">
        <f t="shared" si="2"/>
        <v>0</v>
      </c>
    </row>
    <row r="19" spans="1:7" ht="15.75" thickBot="1" x14ac:dyDescent="0.3">
      <c r="B19" s="21" t="s">
        <v>12</v>
      </c>
      <c r="C19" s="6">
        <v>50</v>
      </c>
      <c r="D19" s="7" t="s">
        <v>10</v>
      </c>
      <c r="E19" s="34" t="s">
        <v>71</v>
      </c>
      <c r="F19" s="38">
        <v>0</v>
      </c>
      <c r="G19" s="36">
        <f t="shared" ref="G19:G23" si="3">SUM(C19*F19)</f>
        <v>0</v>
      </c>
    </row>
    <row r="20" spans="1:7" ht="15.75" thickBot="1" x14ac:dyDescent="0.3">
      <c r="B20" s="17" t="s">
        <v>35</v>
      </c>
      <c r="C20" s="6">
        <v>50</v>
      </c>
      <c r="D20" s="7" t="s">
        <v>72</v>
      </c>
      <c r="E20" s="34" t="s">
        <v>71</v>
      </c>
      <c r="F20" s="38">
        <v>0</v>
      </c>
      <c r="G20" s="36">
        <f t="shared" si="3"/>
        <v>0</v>
      </c>
    </row>
    <row r="21" spans="1:7" ht="15.75" thickBot="1" x14ac:dyDescent="0.3">
      <c r="B21" s="17" t="s">
        <v>86</v>
      </c>
      <c r="C21" s="6">
        <v>50</v>
      </c>
      <c r="D21" s="7" t="s">
        <v>74</v>
      </c>
      <c r="E21" s="34" t="s">
        <v>17</v>
      </c>
      <c r="F21" s="38">
        <v>0</v>
      </c>
      <c r="G21" s="36">
        <f t="shared" si="3"/>
        <v>0</v>
      </c>
    </row>
    <row r="22" spans="1:7" ht="15.75" thickBot="1" x14ac:dyDescent="0.3">
      <c r="B22" s="17" t="s">
        <v>36</v>
      </c>
      <c r="C22" s="6">
        <v>50</v>
      </c>
      <c r="D22" s="7" t="s">
        <v>10</v>
      </c>
      <c r="E22" s="34" t="s">
        <v>71</v>
      </c>
      <c r="F22" s="38">
        <v>0</v>
      </c>
      <c r="G22" s="36">
        <f t="shared" si="3"/>
        <v>0</v>
      </c>
    </row>
    <row r="23" spans="1:7" ht="15.75" thickBot="1" x14ac:dyDescent="0.3">
      <c r="B23" s="17" t="s">
        <v>1</v>
      </c>
      <c r="C23" s="6">
        <v>50</v>
      </c>
      <c r="D23" s="7" t="s">
        <v>10</v>
      </c>
      <c r="E23" s="34" t="s">
        <v>71</v>
      </c>
      <c r="F23" s="38">
        <v>0</v>
      </c>
      <c r="G23" s="36">
        <f t="shared" si="3"/>
        <v>0</v>
      </c>
    </row>
    <row r="24" spans="1:7" ht="15.75" thickBot="1" x14ac:dyDescent="0.3">
      <c r="A24" s="4">
        <v>1</v>
      </c>
      <c r="B24" s="17" t="s">
        <v>37</v>
      </c>
      <c r="C24" s="6">
        <v>50</v>
      </c>
      <c r="D24" s="7" t="s">
        <v>72</v>
      </c>
      <c r="E24" s="34" t="s">
        <v>71</v>
      </c>
      <c r="F24" s="38">
        <v>0</v>
      </c>
      <c r="G24" s="36">
        <f t="shared" ref="G24:G27" si="4">SUM(C24*F24)</f>
        <v>0</v>
      </c>
    </row>
    <row r="25" spans="1:7" ht="15.75" thickBot="1" x14ac:dyDescent="0.3">
      <c r="A25" s="4">
        <v>1</v>
      </c>
      <c r="B25" s="17" t="s">
        <v>4</v>
      </c>
      <c r="C25" s="6">
        <v>50</v>
      </c>
      <c r="D25" s="7" t="s">
        <v>73</v>
      </c>
      <c r="E25" s="34" t="s">
        <v>71</v>
      </c>
      <c r="F25" s="38">
        <v>0</v>
      </c>
      <c r="G25" s="36">
        <f t="shared" si="4"/>
        <v>0</v>
      </c>
    </row>
    <row r="26" spans="1:7" ht="15.75" thickBot="1" x14ac:dyDescent="0.3">
      <c r="A26" s="4" t="s">
        <v>19</v>
      </c>
      <c r="B26" s="17" t="s">
        <v>38</v>
      </c>
      <c r="C26" s="6">
        <v>50</v>
      </c>
      <c r="D26" s="7" t="s">
        <v>73</v>
      </c>
      <c r="E26" s="34" t="s">
        <v>71</v>
      </c>
      <c r="F26" s="38">
        <v>0</v>
      </c>
      <c r="G26" s="36">
        <f t="shared" si="4"/>
        <v>0</v>
      </c>
    </row>
    <row r="27" spans="1:7" ht="15.75" thickBot="1" x14ac:dyDescent="0.3">
      <c r="B27" s="17" t="s">
        <v>39</v>
      </c>
      <c r="C27" s="6">
        <v>50</v>
      </c>
      <c r="D27" s="7" t="s">
        <v>74</v>
      </c>
      <c r="E27" s="34" t="s">
        <v>71</v>
      </c>
      <c r="F27" s="38">
        <v>0</v>
      </c>
      <c r="G27" s="36">
        <f t="shared" si="4"/>
        <v>0</v>
      </c>
    </row>
    <row r="28" spans="1:7" ht="15.75" thickBot="1" x14ac:dyDescent="0.3">
      <c r="A28" s="4">
        <v>1</v>
      </c>
      <c r="B28" s="17" t="s">
        <v>75</v>
      </c>
      <c r="C28" s="6">
        <v>50</v>
      </c>
      <c r="D28" s="7" t="s">
        <v>65</v>
      </c>
      <c r="E28" s="34" t="s">
        <v>71</v>
      </c>
      <c r="F28" s="38">
        <v>0</v>
      </c>
      <c r="G28" s="36">
        <f t="shared" ref="G28:G33" si="5">SUM(C28*F28)</f>
        <v>0</v>
      </c>
    </row>
    <row r="29" spans="1:7" ht="15.75" thickBot="1" x14ac:dyDescent="0.3">
      <c r="B29" s="17" t="s">
        <v>0</v>
      </c>
      <c r="C29" s="6">
        <v>50</v>
      </c>
      <c r="D29" s="7" t="s">
        <v>10</v>
      </c>
      <c r="E29" s="34" t="s">
        <v>71</v>
      </c>
      <c r="F29" s="38">
        <v>0</v>
      </c>
      <c r="G29" s="36">
        <f t="shared" si="5"/>
        <v>0</v>
      </c>
    </row>
    <row r="30" spans="1:7" ht="15.75" thickBot="1" x14ac:dyDescent="0.3">
      <c r="A30" s="4">
        <v>1</v>
      </c>
      <c r="B30" s="17" t="s">
        <v>5</v>
      </c>
      <c r="C30" s="6">
        <v>50</v>
      </c>
      <c r="D30" s="7" t="s">
        <v>10</v>
      </c>
      <c r="E30" s="34" t="s">
        <v>71</v>
      </c>
      <c r="F30" s="38">
        <v>0</v>
      </c>
      <c r="G30" s="36">
        <f t="shared" si="5"/>
        <v>0</v>
      </c>
    </row>
    <row r="31" spans="1:7" ht="15.75" thickBot="1" x14ac:dyDescent="0.3">
      <c r="A31" s="4">
        <v>1</v>
      </c>
      <c r="B31" s="17" t="s">
        <v>9</v>
      </c>
      <c r="C31" s="6">
        <v>50</v>
      </c>
      <c r="D31" s="7" t="s">
        <v>65</v>
      </c>
      <c r="E31" s="34" t="s">
        <v>71</v>
      </c>
      <c r="F31" s="38">
        <v>0</v>
      </c>
      <c r="G31" s="36">
        <f t="shared" si="5"/>
        <v>0</v>
      </c>
    </row>
    <row r="32" spans="1:7" ht="15.75" thickBot="1" x14ac:dyDescent="0.3">
      <c r="A32" s="4">
        <v>1</v>
      </c>
      <c r="B32" s="17" t="s">
        <v>6</v>
      </c>
      <c r="C32" s="6">
        <v>50</v>
      </c>
      <c r="D32" s="7" t="s">
        <v>10</v>
      </c>
      <c r="E32" s="34" t="s">
        <v>71</v>
      </c>
      <c r="F32" s="38">
        <v>0</v>
      </c>
      <c r="G32" s="36">
        <f t="shared" si="5"/>
        <v>0</v>
      </c>
    </row>
    <row r="33" spans="2:7" ht="15.75" thickBot="1" x14ac:dyDescent="0.3">
      <c r="B33" s="17" t="s">
        <v>7</v>
      </c>
      <c r="C33" s="6">
        <v>50</v>
      </c>
      <c r="D33" s="7" t="s">
        <v>10</v>
      </c>
      <c r="E33" s="34" t="s">
        <v>71</v>
      </c>
      <c r="F33" s="38">
        <v>0</v>
      </c>
      <c r="G33" s="36">
        <f t="shared" si="5"/>
        <v>0</v>
      </c>
    </row>
    <row r="34" spans="2:7" ht="15.75" thickBot="1" x14ac:dyDescent="0.3">
      <c r="B34" s="18"/>
      <c r="C34" s="19"/>
      <c r="D34" s="19"/>
      <c r="E34" s="19"/>
      <c r="F34" s="10" t="s">
        <v>20</v>
      </c>
      <c r="G34" s="32">
        <f>SUM(G4:G33)</f>
        <v>0</v>
      </c>
    </row>
    <row r="35" spans="2:7" ht="15.75" thickTop="1" x14ac:dyDescent="0.25"/>
  </sheetData>
  <sortState xmlns:xlrd2="http://schemas.microsoft.com/office/spreadsheetml/2017/richdata2" ref="B4:G33">
    <sortCondition ref="B4:B33"/>
  </sortState>
  <phoneticPr fontId="1" type="noConversion"/>
  <pageMargins left="0.7" right="0.7" top="0.75" bottom="0.75" header="0.3" footer="0.3"/>
  <pageSetup paperSize="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BF21E-6E7C-45AF-BA85-C21D19B6974A}">
  <dimension ref="A1:E25"/>
  <sheetViews>
    <sheetView tabSelected="1" zoomScaleNormal="100" workbookViewId="0">
      <pane ySplit="3" topLeftCell="A4" activePane="bottomLeft" state="frozen"/>
      <selection pane="bottomLeft" activeCell="D20" sqref="D20"/>
    </sheetView>
  </sheetViews>
  <sheetFormatPr defaultColWidth="4.7109375" defaultRowHeight="15" x14ac:dyDescent="0.25"/>
  <cols>
    <col min="1" max="1" width="30.7109375" style="31" bestFit="1" customWidth="1"/>
    <col min="2" max="2" width="14.140625" style="4" bestFit="1" customWidth="1"/>
    <col min="3" max="3" width="9.28515625" style="4" bestFit="1" customWidth="1"/>
    <col min="4" max="4" width="21.42578125" style="25" bestFit="1" customWidth="1"/>
    <col min="5" max="5" width="21.42578125" style="25" customWidth="1"/>
  </cols>
  <sheetData>
    <row r="1" spans="1:5" ht="15.75" thickTop="1" x14ac:dyDescent="0.25">
      <c r="A1" s="28" t="s">
        <v>108</v>
      </c>
      <c r="B1" s="11"/>
      <c r="C1" s="11"/>
      <c r="D1" s="23"/>
      <c r="E1" s="24"/>
    </row>
    <row r="2" spans="1:5" x14ac:dyDescent="0.25">
      <c r="A2" s="29"/>
      <c r="E2" s="26"/>
    </row>
    <row r="3" spans="1:5" s="1" customFormat="1" ht="17.649999999999999" customHeight="1" thickBot="1" x14ac:dyDescent="0.3">
      <c r="A3" s="16" t="s">
        <v>21</v>
      </c>
      <c r="B3" s="9" t="s">
        <v>22</v>
      </c>
      <c r="C3" s="8" t="s">
        <v>76</v>
      </c>
      <c r="D3" s="37" t="s">
        <v>70</v>
      </c>
      <c r="E3" s="42" t="s">
        <v>69</v>
      </c>
    </row>
    <row r="4" spans="1:5" ht="15.75" thickBot="1" x14ac:dyDescent="0.3">
      <c r="A4" s="17" t="s">
        <v>14</v>
      </c>
      <c r="B4" s="6">
        <v>24</v>
      </c>
      <c r="C4" s="35" t="s">
        <v>11</v>
      </c>
      <c r="D4" s="41">
        <v>0</v>
      </c>
      <c r="E4" s="39">
        <f t="shared" ref="E4:E23" si="0">SUM(B4*D4)</f>
        <v>0</v>
      </c>
    </row>
    <row r="5" spans="1:5" ht="15.75" thickBot="1" x14ac:dyDescent="0.3">
      <c r="A5" s="17" t="s">
        <v>24</v>
      </c>
      <c r="B5" s="6">
        <v>24</v>
      </c>
      <c r="C5" s="35" t="s">
        <v>11</v>
      </c>
      <c r="D5" s="41">
        <v>0</v>
      </c>
      <c r="E5" s="40">
        <f t="shared" si="0"/>
        <v>0</v>
      </c>
    </row>
    <row r="6" spans="1:5" ht="15.75" thickBot="1" x14ac:dyDescent="0.3">
      <c r="A6" s="17" t="s">
        <v>40</v>
      </c>
      <c r="B6" s="6">
        <v>24</v>
      </c>
      <c r="C6" s="35" t="s">
        <v>11</v>
      </c>
      <c r="D6" s="41">
        <v>0</v>
      </c>
      <c r="E6" s="40">
        <f t="shared" si="0"/>
        <v>0</v>
      </c>
    </row>
    <row r="7" spans="1:5" ht="15.75" thickBot="1" x14ac:dyDescent="0.3">
      <c r="A7" s="17" t="s">
        <v>77</v>
      </c>
      <c r="B7" s="6">
        <v>24</v>
      </c>
      <c r="C7" s="35" t="s">
        <v>11</v>
      </c>
      <c r="D7" s="41">
        <v>0</v>
      </c>
      <c r="E7" s="40">
        <f t="shared" si="0"/>
        <v>0</v>
      </c>
    </row>
    <row r="8" spans="1:5" ht="15.75" thickBot="1" x14ac:dyDescent="0.3">
      <c r="A8" s="17" t="s">
        <v>41</v>
      </c>
      <c r="B8" s="6">
        <v>24</v>
      </c>
      <c r="C8" s="35" t="s">
        <v>11</v>
      </c>
      <c r="D8" s="41">
        <v>0</v>
      </c>
      <c r="E8" s="40">
        <f t="shared" si="0"/>
        <v>0</v>
      </c>
    </row>
    <row r="9" spans="1:5" ht="15.75" thickBot="1" x14ac:dyDescent="0.3">
      <c r="A9" s="17" t="s">
        <v>8</v>
      </c>
      <c r="B9" s="6">
        <v>24</v>
      </c>
      <c r="C9" s="35" t="s">
        <v>11</v>
      </c>
      <c r="D9" s="41">
        <v>0</v>
      </c>
      <c r="E9" s="40">
        <f t="shared" si="0"/>
        <v>0</v>
      </c>
    </row>
    <row r="10" spans="1:5" ht="15.75" thickBot="1" x14ac:dyDescent="0.3">
      <c r="A10" s="17" t="s">
        <v>78</v>
      </c>
      <c r="B10" s="6">
        <v>24</v>
      </c>
      <c r="C10" s="35" t="s">
        <v>11</v>
      </c>
      <c r="D10" s="41">
        <v>0</v>
      </c>
      <c r="E10" s="40">
        <f t="shared" si="0"/>
        <v>0</v>
      </c>
    </row>
    <row r="11" spans="1:5" ht="15.75" thickBot="1" x14ac:dyDescent="0.3">
      <c r="A11" s="17" t="s">
        <v>25</v>
      </c>
      <c r="B11" s="6">
        <v>24</v>
      </c>
      <c r="C11" s="35" t="s">
        <v>11</v>
      </c>
      <c r="D11" s="41">
        <v>0</v>
      </c>
      <c r="E11" s="40">
        <f t="shared" si="0"/>
        <v>0</v>
      </c>
    </row>
    <row r="12" spans="1:5" ht="15.75" thickBot="1" x14ac:dyDescent="0.3">
      <c r="A12" s="17" t="s">
        <v>15</v>
      </c>
      <c r="B12" s="6">
        <v>24</v>
      </c>
      <c r="C12" s="35" t="s">
        <v>11</v>
      </c>
      <c r="D12" s="41">
        <v>0</v>
      </c>
      <c r="E12" s="40">
        <f t="shared" si="0"/>
        <v>0</v>
      </c>
    </row>
    <row r="13" spans="1:5" ht="15.75" thickBot="1" x14ac:dyDescent="0.3">
      <c r="A13" s="17" t="s">
        <v>79</v>
      </c>
      <c r="B13" s="6">
        <v>24</v>
      </c>
      <c r="C13" s="35" t="s">
        <v>11</v>
      </c>
      <c r="D13" s="41">
        <v>0</v>
      </c>
      <c r="E13" s="40">
        <f t="shared" si="0"/>
        <v>0</v>
      </c>
    </row>
    <row r="14" spans="1:5" ht="15.75" thickBot="1" x14ac:dyDescent="0.3">
      <c r="A14" s="17" t="s">
        <v>42</v>
      </c>
      <c r="B14" s="6">
        <v>24</v>
      </c>
      <c r="C14" s="35" t="s">
        <v>11</v>
      </c>
      <c r="D14" s="41">
        <v>0</v>
      </c>
      <c r="E14" s="40">
        <f t="shared" si="0"/>
        <v>0</v>
      </c>
    </row>
    <row r="15" spans="1:5" ht="15.75" thickBot="1" x14ac:dyDescent="0.3">
      <c r="A15" s="17" t="s">
        <v>87</v>
      </c>
      <c r="B15" s="6">
        <v>24</v>
      </c>
      <c r="C15" s="35" t="s">
        <v>11</v>
      </c>
      <c r="D15" s="41">
        <v>0</v>
      </c>
      <c r="E15" s="40">
        <f t="shared" si="0"/>
        <v>0</v>
      </c>
    </row>
    <row r="16" spans="1:5" ht="15.75" thickBot="1" x14ac:dyDescent="0.3">
      <c r="A16" s="17" t="s">
        <v>3</v>
      </c>
      <c r="B16" s="6">
        <v>24</v>
      </c>
      <c r="C16" s="35" t="s">
        <v>11</v>
      </c>
      <c r="D16" s="41">
        <v>0</v>
      </c>
      <c r="E16" s="40">
        <f t="shared" si="0"/>
        <v>0</v>
      </c>
    </row>
    <row r="17" spans="1:5" ht="15.75" thickBot="1" x14ac:dyDescent="0.3">
      <c r="A17" s="17" t="s">
        <v>88</v>
      </c>
      <c r="B17" s="6">
        <v>24</v>
      </c>
      <c r="C17" s="35" t="s">
        <v>11</v>
      </c>
      <c r="D17" s="41">
        <v>0</v>
      </c>
      <c r="E17" s="40">
        <f t="shared" si="0"/>
        <v>0</v>
      </c>
    </row>
    <row r="18" spans="1:5" ht="15.75" thickBot="1" x14ac:dyDescent="0.3">
      <c r="A18" s="17" t="s">
        <v>89</v>
      </c>
      <c r="B18" s="6">
        <v>24</v>
      </c>
      <c r="C18" s="35" t="s">
        <v>11</v>
      </c>
      <c r="D18" s="41">
        <v>0</v>
      </c>
      <c r="E18" s="40">
        <f t="shared" si="0"/>
        <v>0</v>
      </c>
    </row>
    <row r="19" spans="1:5" ht="15.75" thickBot="1" x14ac:dyDescent="0.3">
      <c r="A19" s="17" t="s">
        <v>43</v>
      </c>
      <c r="B19" s="6">
        <v>24</v>
      </c>
      <c r="C19" s="35" t="s">
        <v>11</v>
      </c>
      <c r="D19" s="41">
        <v>0</v>
      </c>
      <c r="E19" s="40">
        <f t="shared" si="0"/>
        <v>0</v>
      </c>
    </row>
    <row r="20" spans="1:5" ht="15.75" thickBot="1" x14ac:dyDescent="0.3">
      <c r="A20" s="17" t="s">
        <v>90</v>
      </c>
      <c r="B20" s="6">
        <v>24</v>
      </c>
      <c r="C20" s="35" t="s">
        <v>11</v>
      </c>
      <c r="D20" s="41">
        <v>0</v>
      </c>
      <c r="E20" s="40">
        <f t="shared" si="0"/>
        <v>0</v>
      </c>
    </row>
    <row r="21" spans="1:5" ht="15.75" thickBot="1" x14ac:dyDescent="0.3">
      <c r="A21" s="17" t="s">
        <v>23</v>
      </c>
      <c r="B21" s="6">
        <v>24</v>
      </c>
      <c r="C21" s="35" t="s">
        <v>11</v>
      </c>
      <c r="D21" s="41">
        <v>0</v>
      </c>
      <c r="E21" s="40">
        <f t="shared" si="0"/>
        <v>0</v>
      </c>
    </row>
    <row r="22" spans="1:5" ht="15.75" thickBot="1" x14ac:dyDescent="0.3">
      <c r="A22" s="17" t="s">
        <v>44</v>
      </c>
      <c r="B22" s="6">
        <v>24</v>
      </c>
      <c r="C22" s="35" t="s">
        <v>11</v>
      </c>
      <c r="D22" s="41">
        <v>0</v>
      </c>
      <c r="E22" s="40">
        <f t="shared" si="0"/>
        <v>0</v>
      </c>
    </row>
    <row r="23" spans="1:5" ht="15.75" thickBot="1" x14ac:dyDescent="0.3">
      <c r="A23" s="17" t="s">
        <v>45</v>
      </c>
      <c r="B23" s="6">
        <v>24</v>
      </c>
      <c r="C23" s="35" t="s">
        <v>11</v>
      </c>
      <c r="D23" s="41">
        <v>0</v>
      </c>
      <c r="E23" s="40">
        <f t="shared" si="0"/>
        <v>0</v>
      </c>
    </row>
    <row r="24" spans="1:5" ht="26.65" customHeight="1" thickBot="1" x14ac:dyDescent="0.3">
      <c r="A24" s="30"/>
      <c r="B24" s="19"/>
      <c r="C24" s="19"/>
      <c r="D24" s="27" t="s">
        <v>20</v>
      </c>
      <c r="E24" s="33">
        <f>SUM(E4:E23)</f>
        <v>0</v>
      </c>
    </row>
    <row r="25" spans="1:5" ht="15.75" thickTop="1" x14ac:dyDescent="0.25"/>
  </sheetData>
  <sortState xmlns:xlrd2="http://schemas.microsoft.com/office/spreadsheetml/2017/richdata2" ref="A4:E23">
    <sortCondition ref="A4:A23"/>
  </sortState>
  <phoneticPr fontId="1" type="noConversion"/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4C42-0521-4FF4-8303-70E25FED10C1}">
  <dimension ref="A1:D21"/>
  <sheetViews>
    <sheetView zoomScaleNormal="100" workbookViewId="0">
      <selection sqref="A1:C25"/>
    </sheetView>
  </sheetViews>
  <sheetFormatPr defaultColWidth="8.7109375" defaultRowHeight="15" x14ac:dyDescent="0.25"/>
  <cols>
    <col min="1" max="2" width="30" bestFit="1" customWidth="1"/>
    <col min="3" max="3" width="32.42578125" customWidth="1"/>
  </cols>
  <sheetData>
    <row r="1" spans="1:4" ht="15.75" thickBot="1" x14ac:dyDescent="0.3"/>
    <row r="2" spans="1:4" ht="15.75" thickTop="1" x14ac:dyDescent="0.25">
      <c r="A2" s="43" t="s">
        <v>105</v>
      </c>
      <c r="B2" s="44"/>
    </row>
    <row r="3" spans="1:4" x14ac:dyDescent="0.25">
      <c r="A3" s="45" t="s">
        <v>91</v>
      </c>
      <c r="B3" s="46">
        <f>BOSPLANTSOEN!G19</f>
        <v>0</v>
      </c>
    </row>
    <row r="4" spans="1:4" x14ac:dyDescent="0.25">
      <c r="A4" s="45" t="s">
        <v>92</v>
      </c>
      <c r="B4" s="46">
        <f>HAAGPLANTSOEN!G16</f>
        <v>0</v>
      </c>
    </row>
    <row r="5" spans="1:4" x14ac:dyDescent="0.25">
      <c r="A5" s="45" t="s">
        <v>93</v>
      </c>
      <c r="B5" s="46">
        <f>HEESTERS!G34</f>
        <v>0</v>
      </c>
    </row>
    <row r="6" spans="1:4" x14ac:dyDescent="0.25">
      <c r="A6" s="45" t="s">
        <v>94</v>
      </c>
      <c r="B6" s="46">
        <f>'VASTE PLANTEN'!E24</f>
        <v>0</v>
      </c>
    </row>
    <row r="7" spans="1:4" s="56" customFormat="1" ht="16.5" thickBot="1" x14ac:dyDescent="0.3">
      <c r="A7" s="54" t="s">
        <v>104</v>
      </c>
      <c r="B7" s="55">
        <f>BOSPLANTSOEN!G19+HAAGPLANTSOEN!G16+HEESTERS!G34+'VASTE PLANTEN'!E24</f>
        <v>0</v>
      </c>
    </row>
    <row r="8" spans="1:4" ht="16.5" thickTop="1" thickBot="1" x14ac:dyDescent="0.3"/>
    <row r="9" spans="1:4" s="48" customFormat="1" ht="15" customHeight="1" x14ac:dyDescent="0.2">
      <c r="A9" s="59" t="s">
        <v>109</v>
      </c>
      <c r="B9" s="60"/>
      <c r="C9" s="61"/>
      <c r="D9" s="47"/>
    </row>
    <row r="10" spans="1:4" s="48" customFormat="1" ht="15" customHeight="1" x14ac:dyDescent="0.2">
      <c r="A10" s="62"/>
      <c r="B10" s="63"/>
      <c r="C10" s="64"/>
      <c r="D10" s="47"/>
    </row>
    <row r="11" spans="1:4" s="48" customFormat="1" ht="15" customHeight="1" x14ac:dyDescent="0.2">
      <c r="A11" s="62"/>
      <c r="B11" s="63"/>
      <c r="C11" s="64"/>
      <c r="D11" s="47"/>
    </row>
    <row r="12" spans="1:4" s="48" customFormat="1" ht="15" customHeight="1" x14ac:dyDescent="0.2">
      <c r="A12" s="62"/>
      <c r="B12" s="63"/>
      <c r="C12" s="64"/>
      <c r="D12" s="47"/>
    </row>
    <row r="13" spans="1:4" s="48" customFormat="1" ht="90" customHeight="1" thickBot="1" x14ac:dyDescent="0.25">
      <c r="A13" s="65"/>
      <c r="B13" s="66"/>
      <c r="C13" s="67"/>
      <c r="D13" s="47"/>
    </row>
    <row r="14" spans="1:4" s="48" customFormat="1" ht="12.75" x14ac:dyDescent="0.2">
      <c r="B14" s="49"/>
      <c r="C14" s="49"/>
      <c r="D14" s="47"/>
    </row>
    <row r="15" spans="1:4" s="48" customFormat="1" ht="13.5" thickBot="1" x14ac:dyDescent="0.25">
      <c r="B15" s="49"/>
      <c r="C15" s="49"/>
      <c r="D15" s="47"/>
    </row>
    <row r="16" spans="1:4" s="48" customFormat="1" ht="15" customHeight="1" x14ac:dyDescent="0.2">
      <c r="A16" s="50" t="s">
        <v>97</v>
      </c>
      <c r="B16" s="68"/>
      <c r="C16" s="69"/>
      <c r="D16" s="47"/>
    </row>
    <row r="17" spans="1:4" s="48" customFormat="1" ht="15" customHeight="1" x14ac:dyDescent="0.2">
      <c r="A17" s="51" t="s">
        <v>98</v>
      </c>
      <c r="B17" s="70"/>
      <c r="C17" s="71"/>
      <c r="D17" s="47"/>
    </row>
    <row r="18" spans="1:4" s="48" customFormat="1" ht="12.75" x14ac:dyDescent="0.2">
      <c r="A18" s="51" t="s">
        <v>99</v>
      </c>
      <c r="B18" s="70"/>
      <c r="C18" s="71"/>
      <c r="D18" s="47"/>
    </row>
    <row r="19" spans="1:4" s="48" customFormat="1" ht="12.75" x14ac:dyDescent="0.2">
      <c r="A19" s="51" t="s">
        <v>100</v>
      </c>
      <c r="B19" s="70"/>
      <c r="C19" s="71"/>
      <c r="D19" s="47"/>
    </row>
    <row r="20" spans="1:4" s="48" customFormat="1" ht="15.75" customHeight="1" x14ac:dyDescent="0.2">
      <c r="A20" s="51" t="s">
        <v>101</v>
      </c>
      <c r="B20" s="70"/>
      <c r="C20" s="71"/>
      <c r="D20" s="47"/>
    </row>
    <row r="21" spans="1:4" s="48" customFormat="1" ht="65.25" customHeight="1" thickBot="1" x14ac:dyDescent="0.25">
      <c r="A21" s="52" t="s">
        <v>102</v>
      </c>
      <c r="B21" s="57"/>
      <c r="C21" s="58"/>
      <c r="D21" s="47"/>
    </row>
  </sheetData>
  <mergeCells count="7">
    <mergeCell ref="B21:C21"/>
    <mergeCell ref="A9:C13"/>
    <mergeCell ref="B16:C16"/>
    <mergeCell ref="B17:C17"/>
    <mergeCell ref="B18:C18"/>
    <mergeCell ref="B19:C19"/>
    <mergeCell ref="B20:C20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BOSPLANTSOEN</vt:lpstr>
      <vt:lpstr>HAAGPLANTSOEN</vt:lpstr>
      <vt:lpstr>HEESTERS</vt:lpstr>
      <vt:lpstr>VASTE PLANTEN</vt:lpstr>
      <vt:lpstr>TOTAAL INSCHRIJVINGSBILJET</vt:lpstr>
    </vt:vector>
  </TitlesOfParts>
  <Company>I&amp;A Samenwerking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Bakker</dc:creator>
  <cp:lastModifiedBy>Buro Plaisier</cp:lastModifiedBy>
  <cp:lastPrinted>2025-02-07T14:58:39Z</cp:lastPrinted>
  <dcterms:created xsi:type="dcterms:W3CDTF">2022-11-10T09:34:58Z</dcterms:created>
  <dcterms:modified xsi:type="dcterms:W3CDTF">2025-03-07T11:06:46Z</dcterms:modified>
</cp:coreProperties>
</file>