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GinoZwirs\Downloads\"/>
    </mc:Choice>
  </mc:AlternateContent>
  <xr:revisionPtr revIDLastSave="0" documentId="8_{0AC2B7A2-A558-44A1-85D2-E173A8A9FD02}" xr6:coauthVersionLast="47" xr6:coauthVersionMax="47" xr10:uidLastSave="{00000000-0000-0000-0000-000000000000}"/>
  <bookViews>
    <workbookView xWindow="-120" yWindow="-120" windowWidth="29040" windowHeight="15720" xr2:uid="{00000000-000D-0000-FFFF-FFFF00000000}"/>
  </bookViews>
  <sheets>
    <sheet name="Prijzenblad" sheetId="6" r:id="rId1"/>
    <sheet name="Licenties en Staffels" sheetId="7" r:id="rId2"/>
  </sheets>
  <definedNames>
    <definedName name="_xlnm.Print_Area" localSheetId="0">Prijzenblad!$A$1:$H$169</definedName>
    <definedName name="_xlnm.Print_Titles" localSheetId="0">Prijzenblad!$1:$3</definedName>
    <definedName name="DME_Dirty" hidden="1">"Onwaar"</definedName>
    <definedName name="DME_LocalFile" hidden="1">"Waar"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6" l="1"/>
  <c r="G70" i="6" s="1"/>
  <c r="F26" i="6" a="1"/>
  <c r="F26" i="6" s="1"/>
  <c r="E139" i="6"/>
  <c r="E140" i="6"/>
  <c r="E141" i="6"/>
  <c r="E142" i="6"/>
  <c r="E143" i="6"/>
  <c r="E144" i="6"/>
  <c r="E145" i="6"/>
  <c r="E146" i="6"/>
  <c r="E147" i="6"/>
  <c r="E148" i="6"/>
  <c r="E149" i="6"/>
  <c r="E150" i="6"/>
  <c r="E151" i="6"/>
  <c r="E152" i="6"/>
  <c r="E153" i="6"/>
  <c r="E154" i="6"/>
  <c r="E155" i="6"/>
  <c r="E156" i="6"/>
  <c r="F79" i="6"/>
  <c r="F111" i="6"/>
  <c r="F80" i="6" l="1"/>
  <c r="G80" i="6" s="1"/>
  <c r="F81" i="6"/>
  <c r="G81" i="6" s="1"/>
  <c r="F82" i="6"/>
  <c r="G82" i="6" s="1"/>
  <c r="F83" i="6"/>
  <c r="G83" i="6" s="1"/>
  <c r="F84" i="6"/>
  <c r="G84" i="6" s="1"/>
  <c r="F85" i="6"/>
  <c r="G85" i="6" s="1"/>
  <c r="F86" i="6"/>
  <c r="G86" i="6" s="1"/>
  <c r="F87" i="6"/>
  <c r="G87" i="6" s="1"/>
  <c r="F88" i="6"/>
  <c r="G88" i="6" s="1"/>
  <c r="F89" i="6"/>
  <c r="G89" i="6" s="1"/>
  <c r="F90" i="6"/>
  <c r="G90" i="6" s="1"/>
  <c r="F91" i="6"/>
  <c r="G91" i="6" s="1"/>
  <c r="F92" i="6"/>
  <c r="G92" i="6" s="1"/>
  <c r="F93" i="6"/>
  <c r="G93" i="6" s="1"/>
  <c r="F94" i="6"/>
  <c r="G94" i="6" s="1"/>
  <c r="F95" i="6"/>
  <c r="G95" i="6" s="1"/>
  <c r="G101" i="6"/>
  <c r="G111" i="6" s="1"/>
  <c r="G102" i="6"/>
  <c r="G103" i="6"/>
  <c r="G104" i="6"/>
  <c r="G156" i="6"/>
  <c r="G155" i="6"/>
  <c r="G154" i="6"/>
  <c r="G153" i="6"/>
  <c r="G152" i="6"/>
  <c r="G151" i="6"/>
  <c r="G150" i="6"/>
  <c r="G149" i="6"/>
  <c r="G147" i="6"/>
  <c r="G148" i="6"/>
  <c r="G146" i="6"/>
  <c r="G145" i="6"/>
  <c r="G144" i="6"/>
  <c r="G143" i="6"/>
  <c r="G142" i="6"/>
  <c r="G141" i="6"/>
  <c r="G140" i="6"/>
  <c r="G69" i="6"/>
  <c r="G68" i="6"/>
  <c r="G67" i="6"/>
  <c r="G66" i="6"/>
  <c r="G65" i="6"/>
  <c r="G64" i="6"/>
  <c r="G63" i="6"/>
  <c r="G62" i="6"/>
  <c r="G61" i="6"/>
  <c r="G60" i="6"/>
  <c r="G59" i="6"/>
  <c r="F53" i="6" a="1"/>
  <c r="F53" i="6" s="1"/>
  <c r="F52" i="6" a="1"/>
  <c r="F52" i="6" s="1"/>
  <c r="G52" i="6" s="1"/>
  <c r="F51" i="6" a="1"/>
  <c r="F51" i="6" s="1"/>
  <c r="G51" i="6" s="1"/>
  <c r="F50" i="6" a="1"/>
  <c r="F50" i="6" s="1"/>
  <c r="G50" i="6" s="1"/>
  <c r="F49" i="6" a="1"/>
  <c r="F49" i="6" s="1"/>
  <c r="G49" i="6" s="1"/>
  <c r="F48" i="6" a="1"/>
  <c r="F48" i="6" s="1"/>
  <c r="G48" i="6" s="1"/>
  <c r="F47" i="6" a="1"/>
  <c r="F47" i="6" s="1"/>
  <c r="G47" i="6" s="1"/>
  <c r="F46" i="6" a="1"/>
  <c r="F46" i="6" s="1"/>
  <c r="G46" i="6" s="1"/>
  <c r="F45" i="6" a="1"/>
  <c r="F45" i="6" s="1"/>
  <c r="G45" i="6" s="1"/>
  <c r="F44" i="6" a="1"/>
  <c r="F44" i="6" s="1"/>
  <c r="G44" i="6" s="1"/>
  <c r="F43" i="6" a="1"/>
  <c r="F43" i="6" s="1"/>
  <c r="G43" i="6" s="1"/>
  <c r="F42" i="6" a="1"/>
  <c r="F42" i="6" s="1"/>
  <c r="G42" i="6" s="1"/>
  <c r="F41" i="6" a="1"/>
  <c r="F41" i="6" s="1"/>
  <c r="G41" i="6" s="1"/>
  <c r="F40" i="6" a="1"/>
  <c r="F40" i="6" s="1"/>
  <c r="G40" i="6" s="1"/>
  <c r="F39" i="6" a="1"/>
  <c r="F39" i="6" s="1"/>
  <c r="G39" i="6" s="1"/>
  <c r="F38" i="6" a="1"/>
  <c r="F38" i="6" s="1"/>
  <c r="G38" i="6" s="1"/>
  <c r="F37" i="6" a="1"/>
  <c r="F37" i="6" s="1"/>
  <c r="G37" i="6" s="1"/>
  <c r="F36" i="6" a="1"/>
  <c r="F36" i="6" s="1"/>
  <c r="G36" i="6" s="1"/>
  <c r="F35" i="6" a="1"/>
  <c r="F35" i="6" s="1"/>
  <c r="G35" i="6" s="1"/>
  <c r="F34" i="6" a="1"/>
  <c r="F34" i="6" s="1"/>
  <c r="G34" i="6" s="1"/>
  <c r="F33" i="6" a="1"/>
  <c r="F33" i="6" s="1"/>
  <c r="G33" i="6" s="1"/>
  <c r="F32" i="6" a="1"/>
  <c r="F32" i="6" s="1"/>
  <c r="G32" i="6" s="1"/>
  <c r="F31" i="6" a="1"/>
  <c r="F31" i="6" s="1"/>
  <c r="G31" i="6" s="1"/>
  <c r="F30" i="6" a="1"/>
  <c r="F30" i="6" s="1"/>
  <c r="G30" i="6" s="1"/>
  <c r="F29" i="6" a="1"/>
  <c r="F29" i="6" s="1"/>
  <c r="G29" i="6" s="1"/>
  <c r="F28" i="6" a="1"/>
  <c r="F28" i="6" s="1"/>
  <c r="G28" i="6" s="1"/>
  <c r="F27" i="6" a="1"/>
  <c r="F27" i="6" s="1"/>
  <c r="G27" i="6" s="1"/>
  <c r="E120" i="6"/>
  <c r="G139" i="6" l="1"/>
  <c r="G26" i="6"/>
  <c r="G79" i="6"/>
  <c r="G96" i="6" s="1"/>
  <c r="F96" i="6"/>
  <c r="G53" i="6"/>
  <c r="G106" i="6"/>
  <c r="G107" i="6"/>
  <c r="G108" i="6"/>
  <c r="G109" i="6"/>
  <c r="G110" i="6"/>
  <c r="G105" i="6"/>
  <c r="G54" i="6" l="1"/>
  <c r="G73" i="6" s="1"/>
  <c r="G120" i="6" s="1"/>
  <c r="G115" i="6"/>
  <c r="D120" i="6"/>
  <c r="G121" i="6" l="1"/>
  <c r="G122" i="6" s="1"/>
  <c r="F115"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<sst xmlns="http://schemas.openxmlformats.org/spreadsheetml/2006/main" count="523" uniqueCount="88">
  <si>
    <t>A.</t>
  </si>
  <si>
    <t>Implementatiekosten</t>
  </si>
  <si>
    <t>Omschrijving fases</t>
  </si>
  <si>
    <t>Omschrijving activiteiten</t>
  </si>
  <si>
    <t>B.</t>
  </si>
  <si>
    <t>Omschrijving</t>
  </si>
  <si>
    <t>Naam Inschrijver:</t>
  </si>
  <si>
    <t>Adres:</t>
  </si>
  <si>
    <t>Postcode + Plaats</t>
  </si>
  <si>
    <t>Naam vertegenwoordiger:</t>
  </si>
  <si>
    <t xml:space="preserve">Functie: </t>
  </si>
  <si>
    <t>Datum:</t>
  </si>
  <si>
    <t>Handtekening:</t>
  </si>
  <si>
    <t xml:space="preserve">Projectleider </t>
  </si>
  <si>
    <t xml:space="preserve">sr. solution consultant </t>
  </si>
  <si>
    <t xml:space="preserve">mr. solution consultant </t>
  </si>
  <si>
    <t xml:space="preserve">sr. implementatie consultant </t>
  </si>
  <si>
    <t xml:space="preserve">mr. implementatie consultant </t>
  </si>
  <si>
    <t xml:space="preserve">jr. implementatie consultant </t>
  </si>
  <si>
    <t>Type medewerker</t>
  </si>
  <si>
    <t>Uurtarief per functionaris</t>
  </si>
  <si>
    <t>In te vullen door Inschrijver</t>
  </si>
  <si>
    <t>#</t>
  </si>
  <si>
    <t>…</t>
  </si>
  <si>
    <t>OVERIGE EN OPTIONELE DIENSTEN</t>
  </si>
  <si>
    <t>Exploitatiekosten</t>
  </si>
  <si>
    <t>Totale kosten</t>
  </si>
  <si>
    <t>Aantal</t>
  </si>
  <si>
    <t>Exploitatiekosten*</t>
  </si>
  <si>
    <t>Totale exploitatieskosten per maand</t>
  </si>
  <si>
    <t>Totale exploitatieskosten over 11 jaar</t>
  </si>
  <si>
    <t>C.</t>
  </si>
  <si>
    <t>Totaaloverzicht t.b.v. van de beoordeling</t>
  </si>
  <si>
    <t>Onderdeel</t>
  </si>
  <si>
    <t xml:space="preserve">Voor de inzet van (project)medewerkers dient het aantal uren inzet en gehanteerde uurtarief te worden opgegeven. Voor uurtarieven dient inschrijver uit te gaan van een 'all-in' tarief (inclusief reis- en verblijfkosten en overige out-of-pocket kosten). 
</t>
  </si>
  <si>
    <t>Voor activiteiten die redelijkerwijs niet binnen de scope van de Opdracht vallen, maar waarbij het wenselijk is om gebruik te maken van de inzet van medewerkers van de Opdrachtnemer, dienen de tarieven te worden gehanteerd zoals vermeld in dit Prijzenblad.</t>
  </si>
  <si>
    <t>Aanvullende informatie m.b.t. uurtarieven</t>
  </si>
  <si>
    <t>Uurtarieven</t>
  </si>
  <si>
    <t xml:space="preserve">Na gunning van de Overeenkomst zal Opdrachtgever uitsluitend met Inschrijver verrekenen op grond van de door Inschrijver aangeboden tarieven. Opdrachtgever accepteert geen aanvullende kosten voor alle zaken die vallen binnen de scope van onderhavige opdracht </t>
  </si>
  <si>
    <t>Aanvullende opleidingen/training na implementatieperiode</t>
  </si>
  <si>
    <t>Uurtarief buiten werktijden</t>
  </si>
  <si>
    <t>Opslagpercentage buiten werktijden</t>
  </si>
  <si>
    <t>Uurtarief per functionaris buiten werktijden</t>
  </si>
  <si>
    <t>Aantal uren inzet</t>
  </si>
  <si>
    <t>Totale kosten uitvoering fasen en activiteiten implementatiefase in uren</t>
  </si>
  <si>
    <t xml:space="preserve">Aantal </t>
  </si>
  <si>
    <t>Type product</t>
  </si>
  <si>
    <t>Omschrijving product</t>
  </si>
  <si>
    <t>Totale kosten uitvoering implementatiefase - Overige kosten</t>
  </si>
  <si>
    <t>Totale kosten uitvoering implementatiefase - inzet medewerkers</t>
  </si>
  <si>
    <t>Kosten voor gebruik oplossing gedurende implementatie</t>
  </si>
  <si>
    <t>Implementatie</t>
  </si>
  <si>
    <t>Aantal gebruikers voor licenties.</t>
  </si>
  <si>
    <t xml:space="preserve">Omschrijving </t>
  </si>
  <si>
    <t>Omschrijving training/ opleiding</t>
  </si>
  <si>
    <t>Module</t>
  </si>
  <si>
    <t>Vanaf aantal named users</t>
  </si>
  <si>
    <t>Tot aantal named users</t>
  </si>
  <si>
    <t>Standaard prijs</t>
  </si>
  <si>
    <t>Kortings-percentage</t>
  </si>
  <si>
    <t>Alle kosten om te voldoen aan SLA conform eisen/wensen en beheeraanbod</t>
  </si>
  <si>
    <t>Kosten abonnement SaaS-dienst*</t>
  </si>
  <si>
    <t>* Inschrijver dient ter onderbouwing staffels op te nemen in Tabblad 'Licenties en Staffels'.</t>
  </si>
  <si>
    <r>
      <t xml:space="preserve">Onderbouwing Kosten abonnement SaaS-dienst*
</t>
    </r>
    <r>
      <rPr>
        <sz val="11"/>
        <color theme="0"/>
        <rFont val="Calibri"/>
        <family val="2"/>
        <scheme val="minor"/>
      </rPr>
      <t>(gehanteerde staffels voor vasttellen inschrijvingssom op onderdeel  abonnement SaaS-dienst)</t>
    </r>
  </si>
  <si>
    <t>Omschrijving inzet buitenwerktijd</t>
  </si>
  <si>
    <t xml:space="preserve">Inschrijver verklaart hiermee dat hij dit Prijzenblad naar waarheid heeft ingevuld:
</t>
  </si>
  <si>
    <t>Staffels voor afschalen of opschalen aantal licenties</t>
  </si>
  <si>
    <t xml:space="preserve">Toelichting licenties en staffels </t>
  </si>
  <si>
    <t>Kosten</t>
  </si>
  <si>
    <t>Inschrijver dient de lichtoranje gekleurde cellen in te vullen. Het is niet toegestaan het Prijzenblad aan te passen.</t>
  </si>
  <si>
    <t>Alle bedragen zijn inclusief BTW</t>
  </si>
  <si>
    <t>Uurtarief incl. BTW</t>
  </si>
  <si>
    <t>Tarief per uur incl. BTW
(uurtarieven worden automatisch gegenereerd uit kolom B9 tm C14)</t>
  </si>
  <si>
    <t>Inschrijvingssom incl. BTW</t>
  </si>
  <si>
    <t>Prijs per aantal incl. BTW</t>
  </si>
  <si>
    <t>Eenheidstarief incl. BTW</t>
  </si>
  <si>
    <t>PRIJS PER MAAND
(EUR; incl. BTW)</t>
  </si>
  <si>
    <t>PRIJS PER EENHEID
(EUR; incl. BTW)</t>
  </si>
  <si>
    <t>Uitvoering implementatiefase. Laat de Activiteiten en fasen aansluiten op de door u gehanteerde activiteiten in het Implementatieplan. De activiteiten waarvoor u in de onderstaande tabel de benodigde inspanning opgeeft dienen herleidbaar te zijn naar het door u aangeleverde Plan van Aanpak (K1), houd hierbij ook rekening met de genoemde mijlpalen. Indien u bij de Implementatie (geheel/of gedeeltelijk) geen gebruik maakt van ureninzet, kunt u 'inzet hoeveelheid uren' op 1 zetten en de totale som in tarief per uur opnemen.  Voor een nadere toelichting op de in te dienen prijs verwijst Opdrachtgever u naar Bijlage C - Gunningscriteria.</t>
  </si>
  <si>
    <t>Geef in onderstaande tabel de verdeling van de SaaS-diensten en onderhoudskosten over 11 jaar aan. In de Exploitatiekosten zijn opgenomen: de kosten dient u te baseren op de in Bijlage C - Gunningscriteria onder P1 -Prijs opgenomen informatie.  De Inschrijving dient gebaseerd te zijn op de in Bijlage C - Gunningscriteria genoemde aantallen. Aan het aantal genoemde licenties kunnen geen rechten aan worden ontleend. Er zal worden afgerekend op basis van het werkelijk afgenomen aantal licenties. U dient Tabblad 'licenties en staffelprijzen' een omschrijving van de licenties, de staffels en de kortingspercentages, op te nemen.</t>
  </si>
  <si>
    <t>Totale kosten implementatie</t>
  </si>
  <si>
    <r>
      <t xml:space="preserve">Bijlage E - Prijzenblad
</t>
    </r>
    <r>
      <rPr>
        <sz val="10"/>
        <rFont val="Arial"/>
        <family val="2"/>
      </rPr>
      <t>Behorende bij de openbare Europese aanbesteding ‘Aanbesteding ERP-oplossing - Nictiz</t>
    </r>
  </si>
  <si>
    <r>
      <t xml:space="preserve">Let op opdrachtgever heeft ten aanzien van de termen senior. medior en junior de volgende minimale eisen:
</t>
    </r>
    <r>
      <rPr>
        <b/>
        <sz val="9"/>
        <rFont val="Arial"/>
        <family val="2"/>
      </rPr>
      <t xml:space="preserve">   Onder een junior rol wordt verstaan:</t>
    </r>
    <r>
      <rPr>
        <sz val="9"/>
        <rFont val="Arial"/>
        <family val="2"/>
      </rPr>
      <t xml:space="preserve">
      - Minimaal HBO denk en werkniveau,
</t>
    </r>
    <r>
      <rPr>
        <b/>
        <sz val="9"/>
        <rFont val="Arial"/>
        <family val="2"/>
      </rPr>
      <t xml:space="preserve">   Onder een medior rol wordt verstaan:</t>
    </r>
    <r>
      <rPr>
        <sz val="9"/>
        <rFont val="Arial"/>
        <family val="2"/>
      </rPr>
      <t xml:space="preserve">
      - Minimaal  HBO denk en werkniveau,
      - Minimaal 3 jaar werkervaring met begeleiding (afhankelijk van de rol: design, implementatie of testen) van een vergelijkbare oplossing
      - Minimaal 1 keer volledige begeleiding (design, implementatie of testen) van de aangeboden oplossing uitgevoerd
</t>
    </r>
    <r>
      <rPr>
        <b/>
        <sz val="9"/>
        <rFont val="Arial"/>
        <family val="2"/>
      </rPr>
      <t xml:space="preserve"> Onder een senior rol wordt verstaan:</t>
    </r>
    <r>
      <rPr>
        <sz val="9"/>
        <rFont val="Arial"/>
        <family val="2"/>
      </rPr>
      <t xml:space="preserve">
      - Minimaal HBO denk en werkniveau,
      - Minimaal 5 jaar werkervaring met begeleiding (afhankelijk van de rol: projectmanagement, design, implementatie of testen) implementatie van een vergelijkbare oplossing
      - Minimaal 3 keer begeleiding (afhankelijk van de rol: projectmanagement, design, implementatie of testen) van de aangeboden oplossing
        uitgevoerd</t>
    </r>
  </si>
  <si>
    <r>
      <t xml:space="preserve">Totale kosten uitvoering fasen en activiteiten implementatiefase - Overige kosten 
</t>
    </r>
    <r>
      <rPr>
        <b/>
        <sz val="8"/>
        <color rgb="FFFFFFFF"/>
        <rFont val="Arial"/>
        <family val="2"/>
      </rPr>
      <t>(onder overige kosten dienen niet limitatief en indien van toepassing eventuele kosten voor opleidingen, documentatie  en kosten voor gebruik van de oplossing tijdens de implementatiefase opgenomen te worden).</t>
    </r>
  </si>
  <si>
    <r>
      <t xml:space="preserve">TOTALE PRIJS 
</t>
    </r>
    <r>
      <rPr>
        <b/>
        <sz val="8"/>
        <color theme="1"/>
        <rFont val="Arial"/>
        <family val="2"/>
      </rPr>
      <t>(11 jaar)</t>
    </r>
  </si>
  <si>
    <r>
      <t xml:space="preserve">Totale inschrijvingssom  
</t>
    </r>
    <r>
      <rPr>
        <b/>
        <sz val="8"/>
        <rFont val="Arial"/>
        <family val="2"/>
      </rPr>
      <t>(Totale  inschrijvingssom is gebaseerd op een contractsduur van 11 jaar en 9 maanden</t>
    </r>
    <r>
      <rPr>
        <b/>
        <sz val="10"/>
        <rFont val="Arial"/>
        <family val="2"/>
      </rPr>
      <t>)</t>
    </r>
  </si>
  <si>
    <t>POC</t>
  </si>
  <si>
    <t>Kosten voor gebruik oplossing gedurende de POC-fase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</si>
</sst>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0.00_-;_-* #,##0.00\-;_-* &quot;-&quot;??_-;_-@_-"/>
    <numFmt numFmtId="166" formatCode="_([$€-2]\ * #,##0.00_);_([$€-2]\ * \(#,##0.00\);_([$€-2]\ * &quot;-&quot;??_);_(@_)"/>
  </numFmts>
  <fonts count="49" x14ac:knownFonts="1">
    <font>
      <sz val="11"/>
      <color theme="1"/>
      <name val="Calibri"/>
      <family val="2"/>
      <scheme val="minor"/>
    </font>
    <font>
      <sz val="11"/>
      <color indexed="8"/>
      <name val="Calibri"/>
      <family val="2"/>
    </font>
    <font>
      <sz val="10"/>
      <name val="Arial"/>
      <family val="2"/>
    </font>
    <font>
      <sz val="10"/>
      <name val="Arial"/>
      <family val="2"/>
    </font>
    <font>
      <sz val="11"/>
      <color indexed="8"/>
      <name val="Calibri"/>
      <family val="2"/>
    </font>
    <font>
      <b/>
      <sz val="10"/>
      <name val="Arial"/>
      <family val="2"/>
    </font>
    <font>
      <sz val="8"/>
      <name val="Arial"/>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2"/>
      <name val="Arial"/>
      <family val="2"/>
    </font>
    <font>
      <sz val="8"/>
      <color indexed="8"/>
      <name val="Arial"/>
      <family val="2"/>
    </font>
    <font>
      <sz val="10"/>
      <name val="Arial"/>
      <family val="2"/>
    </font>
    <font>
      <sz val="10"/>
      <name val="Ubuntu Light"/>
      <family val="2"/>
    </font>
    <font>
      <sz val="10"/>
      <name val="Arial"/>
      <family val="2"/>
    </font>
    <font>
      <sz val="11"/>
      <color theme="1"/>
      <name val="Calibri"/>
      <family val="2"/>
      <scheme val="minor"/>
    </font>
    <font>
      <b/>
      <sz val="11"/>
      <color theme="0"/>
      <name val="Calibri"/>
      <family val="2"/>
      <scheme val="minor"/>
    </font>
    <font>
      <i/>
      <sz val="9"/>
      <color rgb="FFFF0000"/>
      <name val="Ubuntu Light"/>
      <family val="2"/>
    </font>
    <font>
      <sz val="11"/>
      <color rgb="FFFF0000"/>
      <name val="Calibri"/>
      <family val="2"/>
      <scheme val="minor"/>
    </font>
    <font>
      <sz val="11"/>
      <color theme="0"/>
      <name val="Calibri"/>
      <family val="2"/>
      <scheme val="minor"/>
    </font>
    <font>
      <sz val="10"/>
      <color rgb="FFFF0000"/>
      <name val="Arial"/>
      <family val="2"/>
    </font>
    <font>
      <sz val="12"/>
      <color theme="1"/>
      <name val="Calibri"/>
      <family val="2"/>
      <scheme val="minor"/>
    </font>
    <font>
      <b/>
      <sz val="14"/>
      <color theme="0"/>
      <name val="Calibri"/>
      <family val="2"/>
      <scheme val="minor"/>
    </font>
    <font>
      <sz val="11"/>
      <name val="Calibri"/>
      <family val="2"/>
      <scheme val="minor"/>
    </font>
    <font>
      <i/>
      <sz val="10"/>
      <name val="Arial"/>
      <family val="2"/>
    </font>
    <font>
      <b/>
      <sz val="8"/>
      <name val="Arial"/>
      <family val="2"/>
    </font>
    <font>
      <b/>
      <sz val="11"/>
      <color indexed="9"/>
      <name val="Arial"/>
      <family val="2"/>
    </font>
    <font>
      <b/>
      <sz val="11"/>
      <color theme="0"/>
      <name val="Arial"/>
      <family val="2"/>
    </font>
    <font>
      <b/>
      <sz val="9"/>
      <color theme="1"/>
      <name val="Arial"/>
      <family val="2"/>
    </font>
    <font>
      <sz val="11"/>
      <color theme="1"/>
      <name val="Arial"/>
      <family val="2"/>
    </font>
    <font>
      <sz val="9"/>
      <color theme="1"/>
      <name val="Arial"/>
      <family val="2"/>
    </font>
    <font>
      <b/>
      <sz val="9"/>
      <name val="Arial"/>
      <family val="2"/>
    </font>
    <font>
      <sz val="9"/>
      <name val="Arial"/>
      <family val="2"/>
    </font>
    <font>
      <sz val="11"/>
      <color indexed="9"/>
      <name val="Arial"/>
      <family val="2"/>
    </font>
    <font>
      <b/>
      <sz val="10"/>
      <color indexed="9"/>
      <name val="Arial"/>
      <family val="2"/>
    </font>
    <font>
      <b/>
      <sz val="9"/>
      <color indexed="9"/>
      <name val="Arial"/>
      <family val="2"/>
    </font>
    <font>
      <sz val="9"/>
      <color rgb="FFFF0000"/>
      <name val="Arial"/>
      <family val="2"/>
    </font>
    <font>
      <b/>
      <sz val="8"/>
      <color theme="1"/>
      <name val="Arial"/>
      <family val="2"/>
    </font>
    <font>
      <b/>
      <sz val="8"/>
      <color rgb="FFFFFFFF"/>
      <name val="Arial"/>
      <family val="2"/>
    </font>
    <font>
      <b/>
      <sz val="10"/>
      <color theme="0"/>
      <name val="Arial"/>
      <family val="2"/>
    </font>
    <font>
      <i/>
      <sz val="9"/>
      <color rgb="FFFF0000"/>
      <name val="Arial"/>
      <family val="2"/>
    </font>
    <font>
      <sz val="11"/>
      <color theme="0"/>
      <name val="Arial"/>
      <family val="2"/>
    </font>
    <font>
      <b/>
      <sz val="9"/>
      <color theme="0"/>
      <name val="Arial"/>
      <family val="2"/>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indexed="9"/>
        <bgColor indexed="33"/>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0" tint="-0.499984740745262"/>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1" tint="0.499984740745262"/>
      </left>
      <right style="thin">
        <color theme="1" tint="0.499984740745262"/>
      </right>
      <top style="medium">
        <color theme="1" tint="0.34998626667073579"/>
      </top>
      <bottom style="medium">
        <color theme="1" tint="0.34998626667073579"/>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164" fontId="3" fillId="0" borderId="0" applyFont="0" applyFill="0" applyBorder="0" applyAlignment="0" applyProtection="0"/>
    <xf numFmtId="164" fontId="3" fillId="0" borderId="0" applyFont="0" applyFill="0" applyBorder="0" applyAlignment="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2"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0" fontId="7" fillId="4" borderId="0" applyNumberFormat="0" applyBorder="0" applyAlignment="0" applyProtection="0"/>
    <xf numFmtId="0" fontId="8" fillId="5" borderId="1" applyNumberFormat="0" applyAlignment="0" applyProtection="0"/>
    <xf numFmtId="0" fontId="9"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6" borderId="5" applyNumberFormat="0" applyAlignment="0" applyProtection="0"/>
    <xf numFmtId="165" fontId="2" fillId="0" borderId="0" applyFont="0" applyFill="0" applyBorder="0" applyAlignment="0" applyProtection="0"/>
    <xf numFmtId="0" fontId="1" fillId="7" borderId="6" applyNumberFormat="0" applyFont="0" applyAlignment="0" applyProtection="0"/>
    <xf numFmtId="0" fontId="15" fillId="8" borderId="7" applyNumberFormat="0" applyAlignment="0" applyProtection="0"/>
    <xf numFmtId="9" fontId="2" fillId="0" borderId="0" applyFont="0" applyFill="0" applyBorder="0" applyAlignment="0" applyProtection="0"/>
    <xf numFmtId="9" fontId="2" fillId="0" borderId="0" applyFont="0" applyFill="0" applyBorder="0" applyAlignment="0" applyProtection="0"/>
    <xf numFmtId="164" fontId="2" fillId="0" borderId="0" applyFill="0" applyBorder="0" applyAlignment="0" applyProtection="0"/>
    <xf numFmtId="0" fontId="2" fillId="0" borderId="0"/>
    <xf numFmtId="0" fontId="18" fillId="0" borderId="0"/>
    <xf numFmtId="165" fontId="18"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27" fillId="0" borderId="0"/>
    <xf numFmtId="9" fontId="27" fillId="0" borderId="0" applyFont="0" applyFill="0" applyBorder="0" applyAlignment="0" applyProtection="0"/>
    <xf numFmtId="44" fontId="21" fillId="0" borderId="0" applyFont="0" applyFill="0" applyBorder="0" applyAlignment="0" applyProtection="0"/>
  </cellStyleXfs>
  <cellXfs count="172">
    <xf numFmtId="0" fontId="0" fillId="0" borderId="0" xfId="0"/>
    <xf numFmtId="0" fontId="2" fillId="2" borderId="0" xfId="17" applyFill="1" applyAlignment="1">
      <alignment vertical="top"/>
    </xf>
    <xf numFmtId="0" fontId="16" fillId="2" borderId="0" xfId="17" applyFont="1" applyFill="1" applyAlignment="1">
      <alignment horizontal="right" vertical="top"/>
    </xf>
    <xf numFmtId="0" fontId="17" fillId="9" borderId="0" xfId="22" applyFont="1" applyFill="1" applyAlignment="1">
      <alignment vertical="center"/>
    </xf>
    <xf numFmtId="0" fontId="17" fillId="9" borderId="0" xfId="22" applyFont="1" applyFill="1" applyAlignment="1">
      <alignment vertical="center" wrapText="1"/>
    </xf>
    <xf numFmtId="0" fontId="2" fillId="2" borderId="0" xfId="17" applyFill="1" applyAlignment="1">
      <alignment vertical="top" wrapText="1"/>
    </xf>
    <xf numFmtId="0" fontId="2" fillId="2" borderId="0" xfId="17" applyFill="1" applyAlignment="1">
      <alignment vertical="center"/>
    </xf>
    <xf numFmtId="0" fontId="16" fillId="2" borderId="0" xfId="17" applyFont="1" applyFill="1" applyAlignment="1">
      <alignment horizontal="right" vertical="center"/>
    </xf>
    <xf numFmtId="0" fontId="5" fillId="2" borderId="0" xfId="17" applyFont="1" applyFill="1" applyAlignment="1">
      <alignment horizontal="right" vertical="top"/>
    </xf>
    <xf numFmtId="0" fontId="6" fillId="2" borderId="0" xfId="17" applyFont="1" applyFill="1" applyAlignment="1">
      <alignment vertical="top"/>
    </xf>
    <xf numFmtId="0" fontId="19" fillId="2" borderId="0" xfId="17" applyFont="1" applyFill="1" applyAlignment="1">
      <alignment vertical="top"/>
    </xf>
    <xf numFmtId="0" fontId="19" fillId="2" borderId="0" xfId="17" applyFont="1" applyFill="1" applyAlignment="1">
      <alignment vertical="top" wrapText="1"/>
    </xf>
    <xf numFmtId="0" fontId="20" fillId="2" borderId="0" xfId="17" applyFont="1" applyFill="1" applyAlignment="1">
      <alignment vertical="top"/>
    </xf>
    <xf numFmtId="0" fontId="22" fillId="16" borderId="0" xfId="0" applyFont="1" applyFill="1"/>
    <xf numFmtId="0" fontId="22" fillId="16" borderId="0" xfId="0" applyFont="1" applyFill="1" applyAlignment="1">
      <alignment wrapText="1"/>
    </xf>
    <xf numFmtId="166" fontId="24" fillId="11" borderId="18" xfId="19" applyNumberFormat="1" applyFont="1" applyFill="1" applyBorder="1" applyProtection="1">
      <protection locked="0"/>
    </xf>
    <xf numFmtId="10" fontId="24" fillId="11" borderId="18" xfId="19" applyNumberFormat="1" applyFont="1" applyFill="1" applyBorder="1" applyProtection="1">
      <protection locked="0"/>
    </xf>
    <xf numFmtId="166" fontId="29" fillId="3" borderId="18" xfId="19" applyNumberFormat="1" applyFont="1" applyFill="1" applyBorder="1" applyProtection="1"/>
    <xf numFmtId="0" fontId="23" fillId="11" borderId="18" xfId="17" applyFont="1" applyFill="1" applyBorder="1" applyAlignment="1" applyProtection="1">
      <alignment vertical="top" wrapText="1"/>
      <protection locked="0"/>
    </xf>
    <xf numFmtId="9" fontId="2" fillId="11" borderId="18" xfId="39" applyFont="1" applyFill="1" applyBorder="1" applyAlignment="1" applyProtection="1">
      <alignment vertical="top"/>
      <protection locked="0"/>
    </xf>
    <xf numFmtId="0" fontId="31" fillId="2" borderId="0" xfId="17" applyFont="1" applyFill="1" applyAlignment="1">
      <alignment vertical="center"/>
    </xf>
    <xf numFmtId="164" fontId="2" fillId="3" borderId="0" xfId="19" applyFont="1" applyFill="1" applyBorder="1" applyAlignment="1">
      <alignment horizontal="left" vertical="top"/>
    </xf>
    <xf numFmtId="164" fontId="2" fillId="3" borderId="0" xfId="19" applyFont="1" applyFill="1" applyBorder="1" applyAlignment="1">
      <alignment vertical="top"/>
    </xf>
    <xf numFmtId="0" fontId="31" fillId="2" borderId="0" xfId="17" applyFont="1" applyFill="1" applyAlignment="1">
      <alignment horizontal="right" vertical="center"/>
    </xf>
    <xf numFmtId="0" fontId="32" fillId="15" borderId="0" xfId="17" applyFont="1" applyFill="1" applyAlignment="1">
      <alignment horizontal="left" vertical="top"/>
    </xf>
    <xf numFmtId="164" fontId="30" fillId="3" borderId="0" xfId="19" applyFont="1" applyFill="1" applyBorder="1" applyAlignment="1">
      <alignment vertical="top"/>
    </xf>
    <xf numFmtId="0" fontId="33" fillId="10" borderId="17" xfId="0" applyFont="1" applyFill="1" applyBorder="1"/>
    <xf numFmtId="0" fontId="33" fillId="10" borderId="17" xfId="0" applyFont="1" applyFill="1" applyBorder="1" applyAlignment="1">
      <alignment horizontal="center"/>
    </xf>
    <xf numFmtId="0" fontId="34" fillId="0" borderId="29" xfId="0" applyFont="1" applyBorder="1" applyAlignment="1">
      <alignment vertical="center"/>
    </xf>
    <xf numFmtId="0" fontId="34" fillId="0" borderId="30" xfId="0" applyFont="1" applyBorder="1" applyAlignment="1">
      <alignment vertical="center"/>
    </xf>
    <xf numFmtId="0" fontId="36" fillId="14" borderId="0" xfId="0" applyFont="1" applyFill="1" applyAlignment="1">
      <alignment vertical="top" wrapText="1"/>
    </xf>
    <xf numFmtId="0" fontId="36" fillId="14" borderId="31" xfId="0" applyFont="1" applyFill="1" applyBorder="1" applyAlignment="1">
      <alignment vertical="top" wrapText="1"/>
    </xf>
    <xf numFmtId="0" fontId="31" fillId="3" borderId="0" xfId="17" applyFont="1" applyFill="1" applyAlignment="1">
      <alignment horizontal="right" vertical="center"/>
    </xf>
    <xf numFmtId="0" fontId="35" fillId="0" borderId="0" xfId="0" applyFont="1" applyAlignment="1">
      <alignment vertical="top"/>
    </xf>
    <xf numFmtId="164" fontId="26" fillId="3" borderId="0" xfId="19" applyFont="1" applyFill="1" applyBorder="1" applyAlignment="1">
      <alignment horizontal="center" vertical="center"/>
    </xf>
    <xf numFmtId="0" fontId="2" fillId="3" borderId="0" xfId="17" applyFill="1" applyAlignment="1">
      <alignment vertical="top"/>
    </xf>
    <xf numFmtId="0" fontId="2" fillId="3" borderId="0" xfId="17" applyFill="1" applyAlignment="1">
      <alignment vertical="top" wrapText="1"/>
    </xf>
    <xf numFmtId="0" fontId="32" fillId="15" borderId="0" xfId="17" applyFont="1" applyFill="1" applyAlignment="1">
      <alignment vertical="top"/>
    </xf>
    <xf numFmtId="0" fontId="39" fillId="15" borderId="0" xfId="17" applyFont="1" applyFill="1" applyAlignment="1">
      <alignment vertical="top"/>
    </xf>
    <xf numFmtId="0" fontId="39" fillId="15" borderId="0" xfId="17" applyFont="1" applyFill="1" applyAlignment="1">
      <alignment vertical="top" wrapText="1"/>
    </xf>
    <xf numFmtId="0" fontId="2" fillId="3" borderId="0" xfId="17" applyFill="1" applyAlignment="1">
      <alignment horizontal="left" vertical="top" wrapText="1"/>
    </xf>
    <xf numFmtId="0" fontId="2" fillId="0" borderId="0" xfId="17" applyAlignment="1">
      <alignment vertical="top"/>
    </xf>
    <xf numFmtId="0" fontId="16" fillId="0" borderId="0" xfId="17" applyFont="1" applyAlignment="1">
      <alignment horizontal="right" vertical="top"/>
    </xf>
    <xf numFmtId="0" fontId="41" fillId="10" borderId="9" xfId="17" applyFont="1" applyFill="1" applyBorder="1" applyAlignment="1">
      <alignment vertical="center"/>
    </xf>
    <xf numFmtId="0" fontId="41" fillId="10" borderId="15" xfId="17" applyFont="1" applyFill="1" applyBorder="1" applyAlignment="1">
      <alignment horizontal="center" vertical="center"/>
    </xf>
    <xf numFmtId="0" fontId="41" fillId="10" borderId="15" xfId="17" applyFont="1" applyFill="1" applyBorder="1" applyAlignment="1">
      <alignment horizontal="center" vertical="center" wrapText="1"/>
    </xf>
    <xf numFmtId="0" fontId="41" fillId="10" borderId="10" xfId="17" applyFont="1" applyFill="1" applyBorder="1" applyAlignment="1">
      <alignment horizontal="center" vertical="center"/>
    </xf>
    <xf numFmtId="0" fontId="42" fillId="11" borderId="38" xfId="17" applyFont="1" applyFill="1" applyBorder="1" applyAlignment="1" applyProtection="1">
      <alignment horizontal="center" vertical="top" wrapText="1"/>
      <protection locked="0"/>
    </xf>
    <xf numFmtId="44" fontId="2" fillId="0" borderId="38" xfId="38" applyFont="1" applyBorder="1" applyAlignment="1">
      <alignment vertical="top"/>
    </xf>
    <xf numFmtId="44" fontId="2" fillId="2" borderId="38" xfId="17" applyNumberFormat="1" applyFill="1" applyBorder="1" applyAlignment="1">
      <alignment vertical="top"/>
    </xf>
    <xf numFmtId="0" fontId="31" fillId="2" borderId="0" xfId="17" applyFont="1" applyFill="1" applyAlignment="1">
      <alignment horizontal="right" vertical="top"/>
    </xf>
    <xf numFmtId="44" fontId="2" fillId="13" borderId="38" xfId="17" applyNumberFormat="1" applyFill="1" applyBorder="1" applyAlignment="1">
      <alignment vertical="top"/>
    </xf>
    <xf numFmtId="0" fontId="6" fillId="2" borderId="0" xfId="17" applyFont="1" applyFill="1" applyAlignment="1">
      <alignment horizontal="center" vertical="top"/>
    </xf>
    <xf numFmtId="0" fontId="6" fillId="0" borderId="0" xfId="17" applyFont="1" applyAlignment="1">
      <alignment horizontal="center" vertical="top" wrapText="1"/>
    </xf>
    <xf numFmtId="0" fontId="6" fillId="0" borderId="0" xfId="17" applyFont="1" applyAlignment="1">
      <alignment vertical="top" wrapText="1"/>
    </xf>
    <xf numFmtId="164" fontId="6" fillId="0" borderId="0" xfId="19" applyFont="1" applyFill="1" applyAlignment="1">
      <alignment vertical="top"/>
    </xf>
    <xf numFmtId="0" fontId="42" fillId="11" borderId="38" xfId="17" applyFont="1" applyFill="1" applyBorder="1" applyAlignment="1">
      <alignment horizontal="center" vertical="top" wrapText="1"/>
    </xf>
    <xf numFmtId="0" fontId="45" fillId="10" borderId="18" xfId="0" applyFont="1" applyFill="1" applyBorder="1" applyAlignment="1">
      <alignment horizontal="left" vertical="center" wrapText="1"/>
    </xf>
    <xf numFmtId="44" fontId="34" fillId="13" borderId="18" xfId="38" applyFont="1" applyFill="1" applyBorder="1" applyAlignment="1">
      <alignment vertical="center"/>
    </xf>
    <xf numFmtId="0" fontId="39" fillId="3" borderId="0" xfId="17" applyFont="1" applyFill="1" applyAlignment="1">
      <alignment vertical="top"/>
    </xf>
    <xf numFmtId="0" fontId="2" fillId="13" borderId="0" xfId="17" applyFill="1" applyAlignment="1">
      <alignment vertical="top"/>
    </xf>
    <xf numFmtId="0" fontId="34" fillId="14" borderId="18" xfId="0" applyFont="1" applyFill="1" applyBorder="1" applyAlignment="1">
      <alignment horizontal="left" vertical="top"/>
    </xf>
    <xf numFmtId="0" fontId="34" fillId="14" borderId="18" xfId="0" applyFont="1" applyFill="1" applyBorder="1" applyAlignment="1">
      <alignment horizontal="center" vertical="top"/>
    </xf>
    <xf numFmtId="0" fontId="34" fillId="14" borderId="18" xfId="0" applyFont="1" applyFill="1" applyBorder="1" applyAlignment="1">
      <alignment horizontal="center" vertical="center" wrapText="1"/>
    </xf>
    <xf numFmtId="44" fontId="42" fillId="11" borderId="18" xfId="38" applyFont="1" applyFill="1" applyBorder="1" applyAlignment="1" applyProtection="1">
      <alignment vertical="center"/>
      <protection locked="0"/>
    </xf>
    <xf numFmtId="0" fontId="42" fillId="11" borderId="18" xfId="38" applyNumberFormat="1" applyFont="1" applyFill="1" applyBorder="1" applyAlignment="1" applyProtection="1">
      <alignment vertical="center"/>
      <protection locked="0"/>
    </xf>
    <xf numFmtId="44" fontId="36" fillId="0" borderId="18" xfId="38" applyFont="1" applyBorder="1" applyAlignment="1">
      <alignment vertical="center"/>
    </xf>
    <xf numFmtId="44" fontId="34" fillId="0" borderId="47" xfId="38" applyFont="1" applyBorder="1" applyAlignment="1">
      <alignment vertical="center"/>
    </xf>
    <xf numFmtId="44" fontId="34" fillId="0" borderId="49" xfId="38" applyFont="1" applyBorder="1" applyAlignment="1">
      <alignment vertical="center"/>
    </xf>
    <xf numFmtId="44" fontId="34" fillId="0" borderId="48" xfId="38" applyFont="1" applyBorder="1" applyAlignment="1">
      <alignment vertical="center"/>
    </xf>
    <xf numFmtId="0" fontId="34" fillId="14" borderId="39" xfId="0" applyFont="1" applyFill="1" applyBorder="1" applyAlignment="1">
      <alignment horizontal="left" vertical="center"/>
    </xf>
    <xf numFmtId="0" fontId="34" fillId="14" borderId="39" xfId="0" applyFont="1" applyFill="1" applyBorder="1" applyAlignment="1">
      <alignment horizontal="center" vertical="center"/>
    </xf>
    <xf numFmtId="0" fontId="34" fillId="14" borderId="40" xfId="0" applyFont="1" applyFill="1" applyBorder="1" applyAlignment="1">
      <alignment horizontal="center" vertical="center" wrapText="1"/>
    </xf>
    <xf numFmtId="0" fontId="42" fillId="11" borderId="18" xfId="17" applyFont="1" applyFill="1" applyBorder="1" applyAlignment="1" applyProtection="1">
      <alignment horizontal="center" vertical="top" wrapText="1"/>
      <protection locked="0"/>
    </xf>
    <xf numFmtId="0" fontId="46" fillId="11" borderId="18" xfId="17" applyFont="1" applyFill="1" applyBorder="1" applyAlignment="1" applyProtection="1">
      <alignment vertical="top" wrapText="1"/>
      <protection locked="0"/>
    </xf>
    <xf numFmtId="44" fontId="36" fillId="11" borderId="18" xfId="38" applyFont="1" applyFill="1" applyBorder="1" applyAlignment="1" applyProtection="1">
      <alignment vertical="center"/>
      <protection locked="0"/>
    </xf>
    <xf numFmtId="0" fontId="36" fillId="0" borderId="0" xfId="0" applyFont="1" applyAlignment="1">
      <alignment vertical="center"/>
    </xf>
    <xf numFmtId="44" fontId="34" fillId="0" borderId="18" xfId="38" applyFont="1" applyBorder="1" applyAlignment="1">
      <alignment vertical="center"/>
    </xf>
    <xf numFmtId="0" fontId="2" fillId="2" borderId="26" xfId="17" applyFill="1" applyBorder="1" applyAlignment="1">
      <alignment vertical="top" wrapText="1"/>
    </xf>
    <xf numFmtId="44" fontId="2" fillId="13" borderId="26" xfId="17" applyNumberFormat="1" applyFill="1" applyBorder="1" applyAlignment="1">
      <alignment vertical="top" wrapText="1"/>
    </xf>
    <xf numFmtId="0" fontId="45" fillId="10" borderId="18" xfId="0" applyFont="1" applyFill="1" applyBorder="1" applyAlignment="1">
      <alignment horizontal="center" vertical="center" wrapText="1"/>
    </xf>
    <xf numFmtId="0" fontId="2" fillId="14" borderId="26" xfId="17" applyFill="1" applyBorder="1" applyAlignment="1">
      <alignment horizontal="center" vertical="center"/>
    </xf>
    <xf numFmtId="164" fontId="2" fillId="14" borderId="26" xfId="17" applyNumberFormat="1" applyFill="1" applyBorder="1" applyAlignment="1">
      <alignment horizontal="center" vertical="center" wrapText="1"/>
    </xf>
    <xf numFmtId="164" fontId="2" fillId="14" borderId="26" xfId="19" applyFont="1" applyFill="1" applyBorder="1" applyAlignment="1">
      <alignment vertical="top"/>
    </xf>
    <xf numFmtId="0" fontId="6" fillId="3" borderId="0" xfId="17" applyFont="1" applyFill="1" applyAlignment="1">
      <alignment horizontal="left" vertical="top" wrapText="1"/>
    </xf>
    <xf numFmtId="0" fontId="6" fillId="3" borderId="0" xfId="17" applyFont="1" applyFill="1" applyAlignment="1">
      <alignment vertical="top" wrapText="1"/>
    </xf>
    <xf numFmtId="164" fontId="6" fillId="3" borderId="0" xfId="19" applyFont="1" applyFill="1" applyBorder="1" applyAlignment="1">
      <alignment vertical="top"/>
    </xf>
    <xf numFmtId="0" fontId="33" fillId="15" borderId="0" xfId="17" applyFont="1" applyFill="1" applyAlignment="1">
      <alignment horizontal="left" vertical="center"/>
    </xf>
    <xf numFmtId="0" fontId="47" fillId="15" borderId="0" xfId="17" applyFont="1" applyFill="1" applyAlignment="1">
      <alignment vertical="top"/>
    </xf>
    <xf numFmtId="0" fontId="33" fillId="15" borderId="0" xfId="17" applyFont="1" applyFill="1" applyAlignment="1">
      <alignment vertical="top" wrapText="1"/>
    </xf>
    <xf numFmtId="0" fontId="47" fillId="15" borderId="8" xfId="17" applyFont="1" applyFill="1" applyBorder="1" applyAlignment="1">
      <alignment vertical="top" wrapText="1"/>
    </xf>
    <xf numFmtId="0" fontId="34" fillId="0" borderId="22" xfId="0" applyFont="1" applyBorder="1" applyAlignment="1">
      <alignment horizontal="left" vertical="center"/>
    </xf>
    <xf numFmtId="0" fontId="34" fillId="14" borderId="18" xfId="0" applyFont="1" applyFill="1" applyBorder="1" applyAlignment="1">
      <alignment horizontal="left" vertical="center"/>
    </xf>
    <xf numFmtId="0" fontId="34" fillId="14" borderId="18" xfId="0" applyFont="1" applyFill="1" applyBorder="1" applyAlignment="1">
      <alignment horizontal="center" vertical="center"/>
    </xf>
    <xf numFmtId="0" fontId="34" fillId="14" borderId="22" xfId="0" applyFont="1" applyFill="1" applyBorder="1" applyAlignment="1">
      <alignment horizontal="center" vertical="center" wrapText="1"/>
    </xf>
    <xf numFmtId="0" fontId="36" fillId="0" borderId="23" xfId="0" applyFont="1" applyBorder="1" applyAlignment="1">
      <alignment horizontal="left" vertical="center"/>
    </xf>
    <xf numFmtId="0" fontId="42" fillId="11" borderId="23" xfId="0" applyFont="1" applyFill="1" applyBorder="1" applyAlignment="1" applyProtection="1">
      <alignment horizontal="left" vertical="center"/>
      <protection locked="0"/>
    </xf>
    <xf numFmtId="0" fontId="36" fillId="11" borderId="23" xfId="0" applyFont="1" applyFill="1" applyBorder="1" applyAlignment="1" applyProtection="1">
      <alignment vertical="center"/>
      <protection locked="0"/>
    </xf>
    <xf numFmtId="0" fontId="36" fillId="11" borderId="23" xfId="0" applyFont="1" applyFill="1" applyBorder="1" applyAlignment="1" applyProtection="1">
      <alignment horizontal="center" vertical="center"/>
      <protection locked="0"/>
    </xf>
    <xf numFmtId="44" fontId="36" fillId="11" borderId="23" xfId="38" applyFont="1" applyFill="1" applyBorder="1" applyAlignment="1" applyProtection="1">
      <alignment vertical="center"/>
      <protection locked="0"/>
    </xf>
    <xf numFmtId="0" fontId="36" fillId="0" borderId="24" xfId="0" applyFont="1" applyBorder="1" applyAlignment="1">
      <alignment horizontal="left" vertical="center"/>
    </xf>
    <xf numFmtId="0" fontId="36" fillId="11" borderId="24" xfId="0" applyFont="1" applyFill="1" applyBorder="1" applyAlignment="1" applyProtection="1">
      <alignment horizontal="left" vertical="center"/>
      <protection locked="0"/>
    </xf>
    <xf numFmtId="0" fontId="36" fillId="11" borderId="24" xfId="0" applyFont="1" applyFill="1" applyBorder="1" applyAlignment="1" applyProtection="1">
      <alignment vertical="center"/>
      <protection locked="0"/>
    </xf>
    <xf numFmtId="0" fontId="36" fillId="11" borderId="24" xfId="0" applyFont="1" applyFill="1" applyBorder="1" applyAlignment="1" applyProtection="1">
      <alignment horizontal="center" vertical="center"/>
      <protection locked="0"/>
    </xf>
    <xf numFmtId="44" fontId="36" fillId="11" borderId="24" xfId="38" applyFont="1" applyFill="1" applyBorder="1" applyAlignment="1" applyProtection="1">
      <alignment vertical="center"/>
      <protection locked="0"/>
    </xf>
    <xf numFmtId="0" fontId="48" fillId="10" borderId="21" xfId="0" applyFont="1" applyFill="1" applyBorder="1" applyAlignment="1">
      <alignment horizontal="left" vertical="center" wrapText="1"/>
    </xf>
    <xf numFmtId="0" fontId="48" fillId="10" borderId="21" xfId="0" applyFont="1" applyFill="1" applyBorder="1" applyAlignment="1">
      <alignment horizontal="center" vertical="center" wrapText="1"/>
    </xf>
    <xf numFmtId="44" fontId="2" fillId="3" borderId="18" xfId="38" applyFont="1" applyFill="1" applyBorder="1" applyAlignment="1">
      <alignment vertical="top" wrapText="1"/>
    </xf>
    <xf numFmtId="44" fontId="2" fillId="2" borderId="18" xfId="17" applyNumberFormat="1" applyFill="1" applyBorder="1" applyAlignment="1">
      <alignment vertical="top"/>
    </xf>
    <xf numFmtId="0" fontId="38" fillId="3" borderId="0" xfId="17" applyFont="1" applyFill="1" applyAlignment="1">
      <alignment horizontal="left" vertical="center"/>
    </xf>
    <xf numFmtId="0" fontId="48" fillId="3" borderId="0" xfId="17" applyFont="1" applyFill="1" applyAlignment="1">
      <alignment vertical="top" wrapText="1"/>
    </xf>
    <xf numFmtId="44" fontId="38" fillId="3" borderId="0" xfId="17" applyNumberFormat="1" applyFont="1" applyFill="1" applyAlignment="1">
      <alignment horizontal="left" vertical="top"/>
    </xf>
    <xf numFmtId="0" fontId="16" fillId="2" borderId="13" xfId="17" applyFont="1" applyFill="1" applyBorder="1" applyAlignment="1" applyProtection="1">
      <alignment horizontal="right" vertical="top"/>
      <protection locked="0"/>
    </xf>
    <xf numFmtId="0" fontId="2" fillId="2" borderId="16" xfId="17" applyFill="1" applyBorder="1" applyAlignment="1" applyProtection="1">
      <alignment vertical="top"/>
      <protection locked="0"/>
    </xf>
    <xf numFmtId="0" fontId="38" fillId="3" borderId="16" xfId="17" applyFont="1" applyFill="1" applyBorder="1" applyAlignment="1" applyProtection="1">
      <alignment horizontal="left" vertical="center"/>
      <protection locked="0"/>
    </xf>
    <xf numFmtId="0" fontId="48" fillId="3" borderId="16" xfId="17" applyFont="1" applyFill="1" applyBorder="1" applyAlignment="1" applyProtection="1">
      <alignment vertical="top" wrapText="1"/>
      <protection locked="0"/>
    </xf>
    <xf numFmtId="44" fontId="38" fillId="3" borderId="14" xfId="17" applyNumberFormat="1" applyFont="1" applyFill="1" applyBorder="1" applyAlignment="1" applyProtection="1">
      <alignment horizontal="left" vertical="top"/>
      <protection locked="0"/>
    </xf>
    <xf numFmtId="0" fontId="42" fillId="11" borderId="38" xfId="17" applyFont="1" applyFill="1" applyBorder="1" applyAlignment="1" applyProtection="1">
      <alignment horizontal="center" vertical="top"/>
      <protection locked="0"/>
    </xf>
    <xf numFmtId="0" fontId="36" fillId="0" borderId="17" xfId="0" applyFont="1" applyBorder="1" applyAlignment="1">
      <alignment vertical="top"/>
    </xf>
    <xf numFmtId="44" fontId="38" fillId="11" borderId="18" xfId="38" applyFont="1" applyFill="1" applyBorder="1" applyAlignment="1" applyProtection="1">
      <alignment vertical="top" wrapText="1"/>
      <protection locked="0"/>
    </xf>
    <xf numFmtId="0" fontId="36" fillId="0" borderId="18" xfId="0" applyFont="1" applyBorder="1"/>
    <xf numFmtId="0" fontId="16" fillId="9" borderId="0" xfId="22" applyFont="1" applyFill="1" applyAlignment="1">
      <alignment vertical="top" wrapText="1"/>
    </xf>
    <xf numFmtId="0" fontId="2" fillId="2" borderId="11" xfId="17" applyFill="1" applyBorder="1" applyAlignment="1" applyProtection="1">
      <alignment horizontal="left" vertical="top"/>
      <protection locked="0"/>
    </xf>
    <xf numFmtId="0" fontId="2" fillId="2" borderId="0" xfId="17" applyFill="1" applyAlignment="1" applyProtection="1">
      <alignment horizontal="left" vertical="top"/>
      <protection locked="0"/>
    </xf>
    <xf numFmtId="0" fontId="2" fillId="2" borderId="12" xfId="17" applyFill="1" applyBorder="1" applyAlignment="1" applyProtection="1">
      <alignment horizontal="left" vertical="top"/>
      <protection locked="0"/>
    </xf>
    <xf numFmtId="0" fontId="43" fillId="14" borderId="38" xfId="17" applyFont="1" applyFill="1" applyBorder="1" applyAlignment="1">
      <alignment horizontal="center" vertical="top" wrapText="1"/>
    </xf>
    <xf numFmtId="0" fontId="32" fillId="15" borderId="0" xfId="17" applyFont="1" applyFill="1" applyAlignment="1">
      <alignment horizontal="left" vertical="top"/>
    </xf>
    <xf numFmtId="164" fontId="5" fillId="13" borderId="26" xfId="19" applyFont="1" applyFill="1" applyBorder="1" applyAlignment="1">
      <alignment horizontal="center" vertical="center"/>
    </xf>
    <xf numFmtId="0" fontId="2" fillId="2" borderId="9" xfId="17" applyFill="1" applyBorder="1" applyAlignment="1" applyProtection="1">
      <alignment horizontal="left" vertical="top" wrapText="1"/>
      <protection locked="0"/>
    </xf>
    <xf numFmtId="0" fontId="16" fillId="2" borderId="15" xfId="17" applyFont="1" applyFill="1" applyBorder="1" applyAlignment="1" applyProtection="1">
      <alignment horizontal="left" vertical="top"/>
      <protection locked="0"/>
    </xf>
    <xf numFmtId="0" fontId="16" fillId="2" borderId="10" xfId="17" applyFont="1" applyFill="1" applyBorder="1" applyAlignment="1" applyProtection="1">
      <alignment horizontal="left" vertical="top"/>
      <protection locked="0"/>
    </xf>
    <xf numFmtId="0" fontId="2" fillId="2" borderId="27" xfId="17" applyFill="1" applyBorder="1" applyAlignment="1">
      <alignment horizontal="center" vertical="top" wrapText="1"/>
    </xf>
    <xf numFmtId="0" fontId="43" fillId="14" borderId="53" xfId="17" applyFont="1" applyFill="1" applyBorder="1" applyAlignment="1">
      <alignment horizontal="center" vertical="top" wrapText="1"/>
    </xf>
    <xf numFmtId="0" fontId="43" fillId="14" borderId="54" xfId="17" applyFont="1" applyFill="1" applyBorder="1" applyAlignment="1">
      <alignment horizontal="center" vertical="top" wrapText="1"/>
    </xf>
    <xf numFmtId="0" fontId="43" fillId="14" borderId="55" xfId="17" applyFont="1" applyFill="1" applyBorder="1" applyAlignment="1">
      <alignment horizontal="center" vertical="top" wrapText="1"/>
    </xf>
    <xf numFmtId="0" fontId="45" fillId="10" borderId="19" xfId="0" applyFont="1" applyFill="1" applyBorder="1" applyAlignment="1">
      <alignment horizontal="left" vertical="center" wrapText="1"/>
    </xf>
    <xf numFmtId="0" fontId="45" fillId="10" borderId="20" xfId="0" applyFont="1" applyFill="1" applyBorder="1" applyAlignment="1">
      <alignment horizontal="left" vertical="center" wrapText="1"/>
    </xf>
    <xf numFmtId="0" fontId="45" fillId="10" borderId="47" xfId="0" applyFont="1" applyFill="1" applyBorder="1" applyAlignment="1">
      <alignment horizontal="left" vertical="center" wrapText="1"/>
    </xf>
    <xf numFmtId="0" fontId="45" fillId="10" borderId="49" xfId="0" applyFont="1" applyFill="1" applyBorder="1" applyAlignment="1">
      <alignment horizontal="left" vertical="center" wrapText="1"/>
    </xf>
    <xf numFmtId="0" fontId="45" fillId="10" borderId="48" xfId="0" applyFont="1" applyFill="1" applyBorder="1" applyAlignment="1">
      <alignment horizontal="left" vertical="center" wrapText="1"/>
    </xf>
    <xf numFmtId="0" fontId="36" fillId="14" borderId="32" xfId="0" applyFont="1" applyFill="1" applyBorder="1" applyAlignment="1">
      <alignment horizontal="left" vertical="top" wrapText="1"/>
    </xf>
    <xf numFmtId="0" fontId="5" fillId="2" borderId="26" xfId="17" applyFont="1" applyFill="1" applyBorder="1" applyAlignment="1">
      <alignment horizontal="center" vertical="top" wrapText="1"/>
    </xf>
    <xf numFmtId="164" fontId="30" fillId="12" borderId="0" xfId="19" applyFont="1" applyFill="1" applyBorder="1" applyAlignment="1">
      <alignment horizontal="left" vertical="top"/>
    </xf>
    <xf numFmtId="0" fontId="40" fillId="10" borderId="25" xfId="17" applyFont="1" applyFill="1" applyBorder="1" applyAlignment="1">
      <alignment horizontal="center" vertical="center"/>
    </xf>
    <xf numFmtId="0" fontId="33" fillId="10" borderId="47" xfId="0" applyFont="1" applyFill="1" applyBorder="1" applyAlignment="1">
      <alignment horizontal="left"/>
    </xf>
    <xf numFmtId="0" fontId="33" fillId="10" borderId="49" xfId="0" applyFont="1" applyFill="1" applyBorder="1" applyAlignment="1">
      <alignment horizontal="left"/>
    </xf>
    <xf numFmtId="0" fontId="33" fillId="10" borderId="48" xfId="0" applyFont="1" applyFill="1" applyBorder="1" applyAlignment="1">
      <alignment horizontal="left"/>
    </xf>
    <xf numFmtId="0" fontId="2" fillId="14" borderId="41" xfId="17" applyFill="1" applyBorder="1" applyAlignment="1">
      <alignment horizontal="center" vertical="center" wrapText="1"/>
    </xf>
    <xf numFmtId="0" fontId="2" fillId="14" borderId="42" xfId="17" applyFill="1" applyBorder="1" applyAlignment="1">
      <alignment horizontal="center" vertical="center" wrapText="1"/>
    </xf>
    <xf numFmtId="0" fontId="36" fillId="14" borderId="43" xfId="0" applyFont="1" applyFill="1" applyBorder="1" applyAlignment="1">
      <alignment horizontal="left" vertical="top" wrapText="1"/>
    </xf>
    <xf numFmtId="0" fontId="36" fillId="14" borderId="44" xfId="0" applyFont="1" applyFill="1" applyBorder="1" applyAlignment="1">
      <alignment horizontal="left" vertical="top" wrapText="1"/>
    </xf>
    <xf numFmtId="0" fontId="36" fillId="14" borderId="51" xfId="0" applyFont="1" applyFill="1" applyBorder="1" applyAlignment="1">
      <alignment horizontal="left" vertical="top" wrapText="1"/>
    </xf>
    <xf numFmtId="0" fontId="36" fillId="14" borderId="28" xfId="0" applyFont="1" applyFill="1" applyBorder="1" applyAlignment="1">
      <alignment horizontal="left" vertical="top" wrapText="1"/>
    </xf>
    <xf numFmtId="0" fontId="36" fillId="14" borderId="0" xfId="0" applyFont="1" applyFill="1" applyAlignment="1">
      <alignment horizontal="left" vertical="top" wrapText="1"/>
    </xf>
    <xf numFmtId="0" fontId="36" fillId="14" borderId="52" xfId="0" applyFont="1" applyFill="1" applyBorder="1" applyAlignment="1">
      <alignment horizontal="left" vertical="top" wrapText="1"/>
    </xf>
    <xf numFmtId="0" fontId="36" fillId="14" borderId="36" xfId="0" applyFont="1" applyFill="1" applyBorder="1" applyAlignment="1">
      <alignment horizontal="left" vertical="top" wrapText="1"/>
    </xf>
    <xf numFmtId="0" fontId="36" fillId="14" borderId="27" xfId="0" applyFont="1" applyFill="1" applyBorder="1" applyAlignment="1">
      <alignment horizontal="left" vertical="top" wrapText="1"/>
    </xf>
    <xf numFmtId="0" fontId="36" fillId="14" borderId="37" xfId="0" applyFont="1" applyFill="1" applyBorder="1" applyAlignment="1">
      <alignment horizontal="left" vertical="top" wrapText="1"/>
    </xf>
    <xf numFmtId="0" fontId="45" fillId="10" borderId="41" xfId="0" applyFont="1" applyFill="1" applyBorder="1" applyAlignment="1">
      <alignment horizontal="center" vertical="center" wrapText="1"/>
    </xf>
    <xf numFmtId="0" fontId="45" fillId="10" borderId="42" xfId="0" applyFont="1" applyFill="1" applyBorder="1" applyAlignment="1">
      <alignment horizontal="center" vertical="center" wrapText="1"/>
    </xf>
    <xf numFmtId="0" fontId="2" fillId="3" borderId="0" xfId="17" applyFill="1" applyAlignment="1">
      <alignment horizontal="left" vertical="top" wrapText="1"/>
    </xf>
    <xf numFmtId="164" fontId="26" fillId="3" borderId="28" xfId="19" applyFont="1" applyFill="1" applyBorder="1" applyAlignment="1">
      <alignment horizontal="center" vertical="center"/>
    </xf>
    <xf numFmtId="0" fontId="36" fillId="14" borderId="34" xfId="0" applyFont="1" applyFill="1" applyBorder="1" applyAlignment="1">
      <alignment horizontal="left" vertical="top" wrapText="1"/>
    </xf>
    <xf numFmtId="0" fontId="36" fillId="14" borderId="33" xfId="0" applyFont="1" applyFill="1" applyBorder="1" applyAlignment="1">
      <alignment horizontal="left" vertical="top" wrapText="1"/>
    </xf>
    <xf numFmtId="0" fontId="36" fillId="14" borderId="35" xfId="0" applyFont="1" applyFill="1" applyBorder="1" applyAlignment="1">
      <alignment horizontal="left" vertical="top" wrapText="1"/>
    </xf>
    <xf numFmtId="0" fontId="40" fillId="10" borderId="25" xfId="17" applyFont="1" applyFill="1" applyBorder="1" applyAlignment="1">
      <alignment horizontal="center" vertical="center" wrapText="1"/>
    </xf>
    <xf numFmtId="0" fontId="22" fillId="10" borderId="0" xfId="0" applyFont="1" applyFill="1" applyAlignment="1">
      <alignment horizontal="center" wrapText="1"/>
    </xf>
    <xf numFmtId="0" fontId="22" fillId="10" borderId="0" xfId="0" applyFont="1" applyFill="1" applyAlignment="1">
      <alignment horizontal="center"/>
    </xf>
    <xf numFmtId="0" fontId="28" fillId="10" borderId="46" xfId="0" applyFont="1" applyFill="1" applyBorder="1" applyAlignment="1">
      <alignment horizontal="left"/>
    </xf>
    <xf numFmtId="0" fontId="28" fillId="10" borderId="45" xfId="0" applyFont="1" applyFill="1" applyBorder="1" applyAlignment="1">
      <alignment horizontal="left"/>
    </xf>
    <xf numFmtId="0" fontId="28" fillId="10" borderId="50" xfId="0" applyFont="1" applyFill="1" applyBorder="1" applyAlignment="1">
      <alignment horizontal="left"/>
    </xf>
    <xf numFmtId="44" fontId="42" fillId="11" borderId="38" xfId="38" applyFont="1" applyFill="1" applyBorder="1" applyAlignment="1" applyProtection="1">
      <alignment horizontal="center" vertical="top" wrapText="1"/>
      <protection locked="0"/>
    </xf>
  </cellXfs>
  <cellStyles count="43">
    <cellStyle name="Bad" xfId="20" xr:uid="{00000000-0005-0000-0000-000000000000}"/>
    <cellStyle name="Check Cell" xfId="21" xr:uid="{00000000-0005-0000-0000-000001000000}"/>
    <cellStyle name="Euro" xfId="1" xr:uid="{00000000-0005-0000-0000-000002000000}"/>
    <cellStyle name="Euro 2" xfId="2" xr:uid="{00000000-0005-0000-0000-000003000000}"/>
    <cellStyle name="Euro 3" xfId="19" xr:uid="{00000000-0005-0000-0000-000004000000}"/>
    <cellStyle name="Excel Built-in Normal" xfId="22" xr:uid="{00000000-0005-0000-0000-000005000000}"/>
    <cellStyle name="Explanatory Text" xfId="23" xr:uid="{00000000-0005-0000-0000-000006000000}"/>
    <cellStyle name="Heading 1" xfId="24" xr:uid="{00000000-0005-0000-0000-000007000000}"/>
    <cellStyle name="Heading 2" xfId="25" xr:uid="{00000000-0005-0000-0000-000008000000}"/>
    <cellStyle name="Heading 3" xfId="26" xr:uid="{00000000-0005-0000-0000-000009000000}"/>
    <cellStyle name="Heading 4" xfId="27" xr:uid="{00000000-0005-0000-0000-00000A000000}"/>
    <cellStyle name="Input" xfId="28" xr:uid="{00000000-0005-0000-0000-00000B000000}"/>
    <cellStyle name="Komma 2" xfId="18" xr:uid="{00000000-0005-0000-0000-00000C000000}"/>
    <cellStyle name="Komma 3" xfId="29" xr:uid="{00000000-0005-0000-0000-00000D000000}"/>
    <cellStyle name="Komma 4" xfId="37" xr:uid="{00000000-0005-0000-0000-00000E000000}"/>
    <cellStyle name="Normal 2" xfId="3" xr:uid="{00000000-0005-0000-0000-00000F000000}"/>
    <cellStyle name="Normal 2 2" xfId="4" xr:uid="{00000000-0005-0000-0000-000010000000}"/>
    <cellStyle name="Normal 2 2 2" xfId="35" xr:uid="{00000000-0005-0000-0000-000011000000}"/>
    <cellStyle name="Normal 2 3" xfId="5" xr:uid="{00000000-0005-0000-0000-000012000000}"/>
    <cellStyle name="Normal 2 4" xfId="6" xr:uid="{00000000-0005-0000-0000-000013000000}"/>
    <cellStyle name="Normal 2 5" xfId="7" xr:uid="{00000000-0005-0000-0000-000014000000}"/>
    <cellStyle name="Normal 2 6" xfId="8" xr:uid="{00000000-0005-0000-0000-000015000000}"/>
    <cellStyle name="Normal 3" xfId="9" xr:uid="{00000000-0005-0000-0000-000016000000}"/>
    <cellStyle name="Normal 4" xfId="10" xr:uid="{00000000-0005-0000-0000-000017000000}"/>
    <cellStyle name="Normal 5" xfId="11" xr:uid="{00000000-0005-0000-0000-000018000000}"/>
    <cellStyle name="Normal 6" xfId="12" xr:uid="{00000000-0005-0000-0000-000019000000}"/>
    <cellStyle name="Normal 7" xfId="13" xr:uid="{00000000-0005-0000-0000-00001A000000}"/>
    <cellStyle name="Note" xfId="30" xr:uid="{00000000-0005-0000-0000-00001B000000}"/>
    <cellStyle name="Output" xfId="31" xr:uid="{00000000-0005-0000-0000-00001C000000}"/>
    <cellStyle name="Procent" xfId="39" builtinId="5"/>
    <cellStyle name="Procent 2" xfId="32" xr:uid="{00000000-0005-0000-0000-00001D000000}"/>
    <cellStyle name="Procent 2 2" xfId="41" xr:uid="{3D4D7B16-2E89-4444-B533-633D6499A351}"/>
    <cellStyle name="Procent 3" xfId="33" xr:uid="{00000000-0005-0000-0000-00001E000000}"/>
    <cellStyle name="Standaard" xfId="0" builtinId="0"/>
    <cellStyle name="Standaard 2" xfId="14" xr:uid="{00000000-0005-0000-0000-000020000000}"/>
    <cellStyle name="Standaard 2 2" xfId="17" xr:uid="{00000000-0005-0000-0000-000021000000}"/>
    <cellStyle name="Standaard 3" xfId="15" xr:uid="{00000000-0005-0000-0000-000022000000}"/>
    <cellStyle name="Standaard 3 2" xfId="40" xr:uid="{03BE59FF-7E07-4D80-949F-3752AAC0DC86}"/>
    <cellStyle name="Standaard 4" xfId="16" xr:uid="{00000000-0005-0000-0000-000023000000}"/>
    <cellStyle name="Standaard 5" xfId="36" xr:uid="{00000000-0005-0000-0000-000024000000}"/>
    <cellStyle name="Valuta" xfId="38" builtinId="4"/>
    <cellStyle name="Valuta 2" xfId="34" xr:uid="{00000000-0005-0000-0000-000025000000}"/>
    <cellStyle name="Valuta 3" xfId="42" xr:uid="{BA50094D-185A-4A4D-9C27-04606FA11B53}"/>
  </cellStyles>
  <dxfs count="0"/>
  <tableStyles count="0" defaultTableStyle="TableStyleMedium2" defaultPivotStyle="PivotStyleLight16"/>
  <colors>
    <mruColors>
      <color rgb="FF66FF66"/>
      <color rgb="FF66FFFF"/>
      <color rgb="FF00FFFF"/>
      <color rgb="FF333333"/>
      <color rgb="FFF6D4CA"/>
      <color rgb="FFFFDE8B"/>
      <color rgb="FFCCFFFF"/>
      <color rgb="FF43B02A"/>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0"/>
  <sheetViews>
    <sheetView showGridLines="0" tabSelected="1" topLeftCell="A18" zoomScale="110" zoomScaleNormal="110" zoomScaleSheetLayoutView="100" workbookViewId="0">
      <selection activeCell="D131" sqref="D131"/>
    </sheetView>
  </sheetViews>
  <sheetFormatPr defaultColWidth="9.140625" defaultRowHeight="12.75" customHeight="1" x14ac:dyDescent="0.25"/>
  <cols>
    <col min="1" max="1" width="3" style="2" bestFit="1" customWidth="1"/>
    <col min="2" max="2" width="36" style="1" bestFit="1" customWidth="1"/>
    <col min="3" max="3" width="50.140625" style="1" customWidth="1"/>
    <col min="4" max="4" width="39.28515625" style="1" customWidth="1"/>
    <col min="5" max="5" width="37.42578125" style="1" bestFit="1" customWidth="1"/>
    <col min="6" max="6" width="38.85546875" style="5" customWidth="1"/>
    <col min="7" max="7" width="46.42578125" style="5" customWidth="1"/>
    <col min="8" max="8" width="16" style="1" customWidth="1"/>
    <col min="9" max="10" width="9.140625" style="1" hidden="1" customWidth="1"/>
    <col min="11" max="16384" width="9.140625" style="1"/>
  </cols>
  <sheetData>
    <row r="1" spans="1:10" s="3" customFormat="1" ht="11.25" x14ac:dyDescent="0.25">
      <c r="A1" s="121" t="s">
        <v>81</v>
      </c>
      <c r="B1" s="121"/>
      <c r="C1" s="121"/>
      <c r="D1" s="121"/>
      <c r="E1" s="121"/>
      <c r="F1" s="121"/>
      <c r="G1" s="121"/>
      <c r="H1" s="121"/>
      <c r="I1" s="4"/>
      <c r="J1" s="4"/>
    </row>
    <row r="2" spans="1:10" s="3" customFormat="1" ht="27" customHeight="1" x14ac:dyDescent="0.25">
      <c r="A2" s="121"/>
      <c r="B2" s="121"/>
      <c r="C2" s="121"/>
      <c r="D2" s="121"/>
      <c r="E2" s="121"/>
      <c r="F2" s="121"/>
      <c r="G2" s="121"/>
      <c r="H2" s="121"/>
      <c r="I2" s="4"/>
      <c r="J2" s="4"/>
    </row>
    <row r="3" spans="1:10" ht="16.5" customHeight="1" x14ac:dyDescent="0.25">
      <c r="A3" s="142" t="s">
        <v>69</v>
      </c>
      <c r="B3" s="142"/>
      <c r="C3" s="142"/>
      <c r="D3" s="142"/>
      <c r="E3" s="142"/>
      <c r="F3" s="1"/>
      <c r="H3" s="20"/>
    </row>
    <row r="4" spans="1:10" x14ac:dyDescent="0.25">
      <c r="A4" s="21" t="s">
        <v>70</v>
      </c>
      <c r="B4" s="5"/>
      <c r="C4" s="22"/>
      <c r="D4" s="22"/>
      <c r="E4" s="22"/>
      <c r="F4" s="1"/>
      <c r="H4" s="20"/>
    </row>
    <row r="5" spans="1:10" x14ac:dyDescent="0.25">
      <c r="A5" s="22"/>
      <c r="B5" s="22"/>
      <c r="C5" s="22"/>
      <c r="D5" s="22"/>
      <c r="E5" s="22"/>
      <c r="F5" s="1"/>
      <c r="H5" s="23"/>
    </row>
    <row r="6" spans="1:10" ht="15" x14ac:dyDescent="0.25">
      <c r="A6" s="126" t="s">
        <v>37</v>
      </c>
      <c r="B6" s="126"/>
      <c r="C6" s="126"/>
      <c r="D6" s="126"/>
      <c r="E6" s="126"/>
      <c r="F6" s="126"/>
      <c r="G6" s="126"/>
      <c r="H6" s="126"/>
    </row>
    <row r="7" spans="1:10" x14ac:dyDescent="0.25">
      <c r="A7" s="25"/>
      <c r="B7" s="22"/>
      <c r="C7" s="22"/>
      <c r="D7" s="22"/>
      <c r="E7" s="22"/>
      <c r="F7" s="22"/>
      <c r="G7" s="22"/>
      <c r="H7" s="22"/>
    </row>
    <row r="8" spans="1:10" ht="15" x14ac:dyDescent="0.25">
      <c r="A8" s="25"/>
      <c r="B8" s="26" t="s">
        <v>20</v>
      </c>
      <c r="C8" s="27" t="s">
        <v>71</v>
      </c>
      <c r="D8" s="22"/>
      <c r="E8" s="144" t="s">
        <v>36</v>
      </c>
      <c r="F8" s="145"/>
      <c r="G8" s="146"/>
      <c r="I8" s="28"/>
      <c r="J8" s="29"/>
    </row>
    <row r="9" spans="1:10" ht="27.75" customHeight="1" x14ac:dyDescent="0.25">
      <c r="A9" s="25"/>
      <c r="B9" s="118" t="s">
        <v>13</v>
      </c>
      <c r="C9" s="119"/>
      <c r="D9" s="161"/>
      <c r="E9" s="140" t="s">
        <v>34</v>
      </c>
      <c r="F9" s="140"/>
      <c r="G9" s="140"/>
      <c r="I9" s="30"/>
      <c r="J9" s="31"/>
    </row>
    <row r="10" spans="1:10" ht="31.5" customHeight="1" x14ac:dyDescent="0.25">
      <c r="A10" s="25"/>
      <c r="B10" s="118" t="s">
        <v>14</v>
      </c>
      <c r="C10" s="119"/>
      <c r="D10" s="161"/>
      <c r="E10" s="140" t="s">
        <v>38</v>
      </c>
      <c r="F10" s="140"/>
      <c r="G10" s="140"/>
      <c r="I10" s="30"/>
      <c r="J10" s="30"/>
    </row>
    <row r="11" spans="1:10" ht="16.5" customHeight="1" x14ac:dyDescent="0.25">
      <c r="A11" s="25"/>
      <c r="B11" s="118" t="s">
        <v>15</v>
      </c>
      <c r="C11" s="119"/>
      <c r="D11" s="161"/>
      <c r="E11" s="162" t="s">
        <v>35</v>
      </c>
      <c r="F11" s="163"/>
      <c r="G11" s="164"/>
      <c r="H11" s="32"/>
      <c r="I11" s="30"/>
      <c r="J11" s="30"/>
    </row>
    <row r="12" spans="1:10" ht="13.5" customHeight="1" x14ac:dyDescent="0.25">
      <c r="A12" s="25"/>
      <c r="B12" s="118" t="s">
        <v>16</v>
      </c>
      <c r="C12" s="119"/>
      <c r="D12" s="161"/>
      <c r="E12" s="155"/>
      <c r="F12" s="156"/>
      <c r="G12" s="157"/>
      <c r="H12" s="32"/>
      <c r="I12" s="30"/>
      <c r="J12" s="30"/>
    </row>
    <row r="13" spans="1:10" ht="16.5" customHeight="1" x14ac:dyDescent="0.25">
      <c r="A13" s="25"/>
      <c r="B13" s="118" t="s">
        <v>17</v>
      </c>
      <c r="C13" s="119"/>
      <c r="D13" s="161"/>
      <c r="E13" s="149" t="s">
        <v>82</v>
      </c>
      <c r="F13" s="150"/>
      <c r="G13" s="151"/>
      <c r="H13" s="32"/>
    </row>
    <row r="14" spans="1:10" x14ac:dyDescent="0.25">
      <c r="A14" s="25"/>
      <c r="B14" s="118" t="s">
        <v>18</v>
      </c>
      <c r="C14" s="119"/>
      <c r="D14" s="161"/>
      <c r="E14" s="152"/>
      <c r="F14" s="153"/>
      <c r="G14" s="154"/>
      <c r="H14" s="32"/>
    </row>
    <row r="15" spans="1:10" ht="14.25" x14ac:dyDescent="0.25">
      <c r="A15" s="25"/>
      <c r="B15" s="33"/>
      <c r="C15" s="34"/>
      <c r="D15" s="34"/>
      <c r="E15" s="152"/>
      <c r="F15" s="153"/>
      <c r="G15" s="154"/>
      <c r="H15" s="32"/>
    </row>
    <row r="16" spans="1:10" ht="14.25" x14ac:dyDescent="0.25">
      <c r="A16" s="25"/>
      <c r="B16" s="33"/>
      <c r="C16" s="34"/>
      <c r="D16" s="34"/>
      <c r="E16" s="152"/>
      <c r="F16" s="153"/>
      <c r="G16" s="154"/>
      <c r="H16" s="32"/>
    </row>
    <row r="17" spans="1:8" ht="14.25" x14ac:dyDescent="0.25">
      <c r="A17" s="25"/>
      <c r="B17" s="33"/>
      <c r="C17" s="34"/>
      <c r="D17" s="34"/>
      <c r="E17" s="152"/>
      <c r="F17" s="153"/>
      <c r="G17" s="154"/>
      <c r="H17" s="32"/>
    </row>
    <row r="18" spans="1:8" ht="57" customHeight="1" x14ac:dyDescent="0.25">
      <c r="A18" s="25"/>
      <c r="B18" s="33"/>
      <c r="C18" s="34"/>
      <c r="D18" s="34"/>
      <c r="E18" s="152"/>
      <c r="F18" s="153"/>
      <c r="G18" s="154"/>
      <c r="H18" s="32"/>
    </row>
    <row r="19" spans="1:8" ht="57" customHeight="1" x14ac:dyDescent="0.25">
      <c r="A19" s="25"/>
      <c r="B19" s="33"/>
      <c r="C19" s="34"/>
      <c r="D19" s="34"/>
      <c r="E19" s="152"/>
      <c r="F19" s="153"/>
      <c r="G19" s="154"/>
      <c r="H19" s="32"/>
    </row>
    <row r="20" spans="1:8" x14ac:dyDescent="0.25">
      <c r="A20" s="25"/>
      <c r="B20" s="22"/>
      <c r="C20" s="22"/>
      <c r="D20" s="22"/>
      <c r="E20" s="155"/>
      <c r="F20" s="156"/>
      <c r="G20" s="157"/>
      <c r="H20" s="32"/>
    </row>
    <row r="21" spans="1:8" x14ac:dyDescent="0.25">
      <c r="A21" s="25"/>
      <c r="B21" s="22"/>
      <c r="C21" s="22"/>
      <c r="D21" s="22"/>
      <c r="E21" s="35"/>
      <c r="F21" s="35"/>
      <c r="G21" s="36"/>
      <c r="H21" s="32"/>
    </row>
    <row r="22" spans="1:8" ht="15" x14ac:dyDescent="0.25">
      <c r="A22" s="24" t="s">
        <v>0</v>
      </c>
      <c r="B22" s="37" t="s">
        <v>1</v>
      </c>
      <c r="C22" s="38"/>
      <c r="D22" s="38"/>
      <c r="E22" s="38"/>
      <c r="F22" s="39"/>
      <c r="G22" s="39"/>
    </row>
    <row r="23" spans="1:8" ht="52.5" customHeight="1" thickBot="1" x14ac:dyDescent="0.3">
      <c r="A23" s="160" t="s">
        <v>78</v>
      </c>
      <c r="B23" s="160"/>
      <c r="C23" s="160"/>
      <c r="D23" s="160"/>
      <c r="E23" s="160"/>
      <c r="F23" s="160"/>
      <c r="G23" s="160"/>
      <c r="H23" s="41"/>
    </row>
    <row r="24" spans="1:8" ht="15" customHeight="1" thickBot="1" x14ac:dyDescent="0.3">
      <c r="A24" s="40"/>
      <c r="B24" s="143" t="s">
        <v>44</v>
      </c>
      <c r="C24" s="143"/>
      <c r="D24" s="143"/>
      <c r="E24" s="143"/>
      <c r="F24" s="143"/>
      <c r="G24" s="143"/>
      <c r="H24" s="41"/>
    </row>
    <row r="25" spans="1:8" ht="36" x14ac:dyDescent="0.25">
      <c r="A25" s="42"/>
      <c r="B25" s="43" t="s">
        <v>2</v>
      </c>
      <c r="C25" s="44" t="s">
        <v>3</v>
      </c>
      <c r="D25" s="44" t="s">
        <v>19</v>
      </c>
      <c r="E25" s="45" t="s">
        <v>43</v>
      </c>
      <c r="F25" s="45" t="s">
        <v>72</v>
      </c>
      <c r="G25" s="46" t="s">
        <v>73</v>
      </c>
    </row>
    <row r="26" spans="1:8" ht="16.5" customHeight="1" x14ac:dyDescent="0.25">
      <c r="B26" s="47" t="s">
        <v>86</v>
      </c>
      <c r="C26" s="47" t="s">
        <v>21</v>
      </c>
      <c r="D26" s="117" t="s">
        <v>13</v>
      </c>
      <c r="E26" s="47" t="s">
        <v>21</v>
      </c>
      <c r="F26" s="48" cm="1">
        <f t="array" ref="F26">_xlfn.IFS(D26=$B$9,$C$9,D26=$B$10,$C$10,D26=$B$11,$C$11,D26=$B$12,$C$12,D26=$B$13,$C$13,D26=$B$14,$C$14)</f>
        <v>0</v>
      </c>
      <c r="G26" s="49" t="e">
        <f>F26*E26</f>
        <v>#VALUE!</v>
      </c>
    </row>
    <row r="27" spans="1:8" ht="15.75" x14ac:dyDescent="0.25">
      <c r="B27" s="47" t="s">
        <v>86</v>
      </c>
      <c r="C27" s="47" t="s">
        <v>21</v>
      </c>
      <c r="D27" s="117" t="s">
        <v>14</v>
      </c>
      <c r="E27" s="47" t="s">
        <v>21</v>
      </c>
      <c r="F27" s="48" cm="1">
        <f t="array" ref="F27">_xlfn.IFS(D27=$B$9,$C$9,D27=$B$10,$C$10,D27=$B$11,$C$11,D27=$B$12,$C$12,D27=$B$13,$C$13,D27=$B$14,$C$14)</f>
        <v>0</v>
      </c>
      <c r="G27" s="49" t="e">
        <f t="shared" ref="G27:G53" si="0">F27*E27</f>
        <v>#VALUE!</v>
      </c>
    </row>
    <row r="28" spans="1:8" ht="15.75" x14ac:dyDescent="0.25">
      <c r="B28" s="47" t="s">
        <v>86</v>
      </c>
      <c r="C28" s="47" t="s">
        <v>21</v>
      </c>
      <c r="D28" s="117" t="s">
        <v>15</v>
      </c>
      <c r="E28" s="47" t="s">
        <v>21</v>
      </c>
      <c r="F28" s="48" cm="1">
        <f t="array" ref="F28">_xlfn.IFS(D28=$B$9,$C$9,D28=$B$10,$C$10,D28=$B$11,$C$11,D28=$B$12,$C$12,D28=$B$13,$C$13,D28=$B$14,$C$14)</f>
        <v>0</v>
      </c>
      <c r="G28" s="49" t="e">
        <f t="shared" si="0"/>
        <v>#VALUE!</v>
      </c>
    </row>
    <row r="29" spans="1:8" ht="15.75" x14ac:dyDescent="0.25">
      <c r="B29" s="47" t="s">
        <v>21</v>
      </c>
      <c r="C29" s="47" t="s">
        <v>21</v>
      </c>
      <c r="D29" s="117" t="s">
        <v>16</v>
      </c>
      <c r="E29" s="47" t="s">
        <v>21</v>
      </c>
      <c r="F29" s="48" cm="1">
        <f t="array" ref="F29">_xlfn.IFS(D29=$B$9,$C$9,D29=$B$10,$C$10,D29=$B$11,$C$11,D29=$B$12,$C$12,D29=$B$13,$C$13,D29=$B$14,$C$14)</f>
        <v>0</v>
      </c>
      <c r="G29" s="49" t="e">
        <f t="shared" si="0"/>
        <v>#VALUE!</v>
      </c>
    </row>
    <row r="30" spans="1:8" ht="15.75" x14ac:dyDescent="0.25">
      <c r="B30" s="47" t="s">
        <v>21</v>
      </c>
      <c r="C30" s="47" t="s">
        <v>21</v>
      </c>
      <c r="D30" s="117" t="s">
        <v>17</v>
      </c>
      <c r="E30" s="47" t="s">
        <v>21</v>
      </c>
      <c r="F30" s="48" cm="1">
        <f t="array" ref="F30">_xlfn.IFS(D30=$B$9,$C$9,D30=$B$10,$C$10,D30=$B$11,$C$11,D30=$B$12,$C$12,D30=$B$13,$C$13,D30=$B$14,$C$14)</f>
        <v>0</v>
      </c>
      <c r="G30" s="49" t="e">
        <f t="shared" si="0"/>
        <v>#VALUE!</v>
      </c>
    </row>
    <row r="31" spans="1:8" ht="15.75" x14ac:dyDescent="0.25">
      <c r="B31" s="47" t="s">
        <v>21</v>
      </c>
      <c r="C31" s="47" t="s">
        <v>21</v>
      </c>
      <c r="D31" s="117" t="s">
        <v>18</v>
      </c>
      <c r="E31" s="47" t="s">
        <v>21</v>
      </c>
      <c r="F31" s="48" cm="1">
        <f t="array" ref="F31">_xlfn.IFS(D31=$B$9,$C$9,D31=$B$10,$C$10,D31=$B$11,$C$11,D31=$B$12,$C$12,D31=$B$13,$C$13,D31=$B$14,$C$14)</f>
        <v>0</v>
      </c>
      <c r="G31" s="49" t="e">
        <f t="shared" si="0"/>
        <v>#VALUE!</v>
      </c>
    </row>
    <row r="32" spans="1:8" ht="15.75" x14ac:dyDescent="0.25">
      <c r="B32" s="47" t="s">
        <v>21</v>
      </c>
      <c r="C32" s="47" t="s">
        <v>21</v>
      </c>
      <c r="D32" s="117" t="s">
        <v>13</v>
      </c>
      <c r="E32" s="47" t="s">
        <v>21</v>
      </c>
      <c r="F32" s="48" cm="1">
        <f t="array" ref="F32">_xlfn.IFS(D32=$B$9,$C$9,D32=$B$10,$C$10,D32=$B$11,$C$11,D32=$B$12,$C$12,D32=$B$13,$C$13,D32=$B$14,$C$14)</f>
        <v>0</v>
      </c>
      <c r="G32" s="49" t="e">
        <f t="shared" si="0"/>
        <v>#VALUE!</v>
      </c>
    </row>
    <row r="33" spans="2:7" ht="15.75" x14ac:dyDescent="0.25">
      <c r="B33" s="47" t="s">
        <v>21</v>
      </c>
      <c r="C33" s="47" t="s">
        <v>21</v>
      </c>
      <c r="D33" s="117" t="s">
        <v>13</v>
      </c>
      <c r="E33" s="47" t="s">
        <v>21</v>
      </c>
      <c r="F33" s="48" cm="1">
        <f t="array" ref="F33">_xlfn.IFS(D33=$B$9,$C$9,D33=$B$10,$C$10,D33=$B$11,$C$11,D33=$B$12,$C$12,D33=$B$13,$C$13,D33=$B$14,$C$14)</f>
        <v>0</v>
      </c>
      <c r="G33" s="49" t="e">
        <f t="shared" si="0"/>
        <v>#VALUE!</v>
      </c>
    </row>
    <row r="34" spans="2:7" ht="15.75" x14ac:dyDescent="0.25">
      <c r="B34" s="47" t="s">
        <v>21</v>
      </c>
      <c r="C34" s="47" t="s">
        <v>21</v>
      </c>
      <c r="D34" s="117" t="s">
        <v>13</v>
      </c>
      <c r="E34" s="47" t="s">
        <v>21</v>
      </c>
      <c r="F34" s="48" cm="1">
        <f t="array" ref="F34">_xlfn.IFS(D34=$B$9,$C$9,D34=$B$10,$C$10,D34=$B$11,$C$11,D34=$B$12,$C$12,D34=$B$13,$C$13,D34=$B$14,$C$14)</f>
        <v>0</v>
      </c>
      <c r="G34" s="49" t="e">
        <f t="shared" si="0"/>
        <v>#VALUE!</v>
      </c>
    </row>
    <row r="35" spans="2:7" ht="15.75" x14ac:dyDescent="0.25">
      <c r="B35" s="47" t="s">
        <v>21</v>
      </c>
      <c r="C35" s="47" t="s">
        <v>21</v>
      </c>
      <c r="D35" s="117" t="s">
        <v>13</v>
      </c>
      <c r="E35" s="47" t="s">
        <v>21</v>
      </c>
      <c r="F35" s="48" cm="1">
        <f t="array" ref="F35">_xlfn.IFS(D35=$B$9,$C$9,D35=$B$10,$C$10,D35=$B$11,$C$11,D35=$B$12,$C$12,D35=$B$13,$C$13,D35=$B$14,$C$14)</f>
        <v>0</v>
      </c>
      <c r="G35" s="49" t="e">
        <f t="shared" si="0"/>
        <v>#VALUE!</v>
      </c>
    </row>
    <row r="36" spans="2:7" ht="15.75" x14ac:dyDescent="0.25">
      <c r="B36" s="47" t="s">
        <v>21</v>
      </c>
      <c r="C36" s="47" t="s">
        <v>21</v>
      </c>
      <c r="D36" s="117" t="s">
        <v>13</v>
      </c>
      <c r="E36" s="47" t="s">
        <v>21</v>
      </c>
      <c r="F36" s="48" cm="1">
        <f t="array" ref="F36">_xlfn.IFS(D36=$B$9,$C$9,D36=$B$10,$C$10,D36=$B$11,$C$11,D36=$B$12,$C$12,D36=$B$13,$C$13,D36=$B$14,$C$14)</f>
        <v>0</v>
      </c>
      <c r="G36" s="49" t="e">
        <f t="shared" si="0"/>
        <v>#VALUE!</v>
      </c>
    </row>
    <row r="37" spans="2:7" ht="15.75" x14ac:dyDescent="0.25">
      <c r="B37" s="47" t="s">
        <v>21</v>
      </c>
      <c r="C37" s="47" t="s">
        <v>21</v>
      </c>
      <c r="D37" s="117" t="s">
        <v>13</v>
      </c>
      <c r="E37" s="47" t="s">
        <v>21</v>
      </c>
      <c r="F37" s="48" cm="1">
        <f t="array" ref="F37">_xlfn.IFS(D37=$B$9,$C$9,D37=$B$10,$C$10,D37=$B$11,$C$11,D37=$B$12,$C$12,D37=$B$13,$C$13,D37=$B$14,$C$14)</f>
        <v>0</v>
      </c>
      <c r="G37" s="49" t="e">
        <f t="shared" si="0"/>
        <v>#VALUE!</v>
      </c>
    </row>
    <row r="38" spans="2:7" ht="15.75" x14ac:dyDescent="0.25">
      <c r="B38" s="47" t="s">
        <v>21</v>
      </c>
      <c r="C38" s="47" t="s">
        <v>21</v>
      </c>
      <c r="D38" s="117" t="s">
        <v>13</v>
      </c>
      <c r="E38" s="47" t="s">
        <v>21</v>
      </c>
      <c r="F38" s="48" cm="1">
        <f t="array" ref="F38">_xlfn.IFS(D38=$B$9,$C$9,D38=$B$10,$C$10,D38=$B$11,$C$11,D38=$B$12,$C$12,D38=$B$13,$C$13,D38=$B$14,$C$14)</f>
        <v>0</v>
      </c>
      <c r="G38" s="49" t="e">
        <f t="shared" si="0"/>
        <v>#VALUE!</v>
      </c>
    </row>
    <row r="39" spans="2:7" ht="15.75" x14ac:dyDescent="0.25">
      <c r="B39" s="47" t="s">
        <v>21</v>
      </c>
      <c r="C39" s="47" t="s">
        <v>21</v>
      </c>
      <c r="D39" s="117" t="s">
        <v>13</v>
      </c>
      <c r="E39" s="47" t="s">
        <v>21</v>
      </c>
      <c r="F39" s="48" cm="1">
        <f t="array" ref="F39">_xlfn.IFS(D39=$B$9,$C$9,D39=$B$10,$C$10,D39=$B$11,$C$11,D39=$B$12,$C$12,D39=$B$13,$C$13,D39=$B$14,$C$14)</f>
        <v>0</v>
      </c>
      <c r="G39" s="49" t="e">
        <f t="shared" si="0"/>
        <v>#VALUE!</v>
      </c>
    </row>
    <row r="40" spans="2:7" ht="15.75" x14ac:dyDescent="0.25">
      <c r="B40" s="47" t="s">
        <v>21</v>
      </c>
      <c r="C40" s="47" t="s">
        <v>21</v>
      </c>
      <c r="D40" s="117" t="s">
        <v>13</v>
      </c>
      <c r="E40" s="47" t="s">
        <v>21</v>
      </c>
      <c r="F40" s="48" cm="1">
        <f t="array" ref="F40">_xlfn.IFS(D40=$B$9,$C$9,D40=$B$10,$C$10,D40=$B$11,$C$11,D40=$B$12,$C$12,D40=$B$13,$C$13,D40=$B$14,$C$14)</f>
        <v>0</v>
      </c>
      <c r="G40" s="49" t="e">
        <f t="shared" si="0"/>
        <v>#VALUE!</v>
      </c>
    </row>
    <row r="41" spans="2:7" ht="15.75" x14ac:dyDescent="0.25">
      <c r="B41" s="47" t="s">
        <v>21</v>
      </c>
      <c r="C41" s="47" t="s">
        <v>21</v>
      </c>
      <c r="D41" s="117" t="s">
        <v>13</v>
      </c>
      <c r="E41" s="47" t="s">
        <v>21</v>
      </c>
      <c r="F41" s="48" cm="1">
        <f t="array" ref="F41">_xlfn.IFS(D41=$B$9,$C$9,D41=$B$10,$C$10,D41=$B$11,$C$11,D41=$B$12,$C$12,D41=$B$13,$C$13,D41=$B$14,$C$14)</f>
        <v>0</v>
      </c>
      <c r="G41" s="49" t="e">
        <f t="shared" si="0"/>
        <v>#VALUE!</v>
      </c>
    </row>
    <row r="42" spans="2:7" ht="15.75" x14ac:dyDescent="0.25">
      <c r="B42" s="47" t="s">
        <v>21</v>
      </c>
      <c r="C42" s="47" t="s">
        <v>21</v>
      </c>
      <c r="D42" s="117" t="s">
        <v>13</v>
      </c>
      <c r="E42" s="47" t="s">
        <v>21</v>
      </c>
      <c r="F42" s="48" cm="1">
        <f t="array" ref="F42">_xlfn.IFS(D42=$B$9,$C$9,D42=$B$10,$C$10,D42=$B$11,$C$11,D42=$B$12,$C$12,D42=$B$13,$C$13,D42=$B$14,$C$14)</f>
        <v>0</v>
      </c>
      <c r="G42" s="49" t="e">
        <f t="shared" si="0"/>
        <v>#VALUE!</v>
      </c>
    </row>
    <row r="43" spans="2:7" ht="15.75" x14ac:dyDescent="0.25">
      <c r="B43" s="47" t="s">
        <v>21</v>
      </c>
      <c r="C43" s="47" t="s">
        <v>21</v>
      </c>
      <c r="D43" s="117" t="s">
        <v>13</v>
      </c>
      <c r="E43" s="47" t="s">
        <v>21</v>
      </c>
      <c r="F43" s="48" cm="1">
        <f t="array" ref="F43">_xlfn.IFS(D43=$B$9,$C$9,D43=$B$10,$C$10,D43=$B$11,$C$11,D43=$B$12,$C$12,D43=$B$13,$C$13,D43=$B$14,$C$14)</f>
        <v>0</v>
      </c>
      <c r="G43" s="49" t="e">
        <f t="shared" si="0"/>
        <v>#VALUE!</v>
      </c>
    </row>
    <row r="44" spans="2:7" ht="15.75" x14ac:dyDescent="0.25">
      <c r="B44" s="47" t="s">
        <v>21</v>
      </c>
      <c r="C44" s="47" t="s">
        <v>21</v>
      </c>
      <c r="D44" s="117" t="s">
        <v>13</v>
      </c>
      <c r="E44" s="47" t="s">
        <v>21</v>
      </c>
      <c r="F44" s="48" cm="1">
        <f t="array" ref="F44">_xlfn.IFS(D44=$B$9,$C$9,D44=$B$10,$C$10,D44=$B$11,$C$11,D44=$B$12,$C$12,D44=$B$13,$C$13,D44=$B$14,$C$14)</f>
        <v>0</v>
      </c>
      <c r="G44" s="49" t="e">
        <f t="shared" si="0"/>
        <v>#VALUE!</v>
      </c>
    </row>
    <row r="45" spans="2:7" ht="15.75" x14ac:dyDescent="0.25">
      <c r="B45" s="47" t="s">
        <v>21</v>
      </c>
      <c r="C45" s="47" t="s">
        <v>21</v>
      </c>
      <c r="D45" s="117" t="s">
        <v>13</v>
      </c>
      <c r="E45" s="47" t="s">
        <v>21</v>
      </c>
      <c r="F45" s="48" cm="1">
        <f t="array" ref="F45">_xlfn.IFS(D45=$B$9,$C$9,D45=$B$10,$C$10,D45=$B$11,$C$11,D45=$B$12,$C$12,D45=$B$13,$C$13,D45=$B$14,$C$14)</f>
        <v>0</v>
      </c>
      <c r="G45" s="49" t="e">
        <f t="shared" si="0"/>
        <v>#VALUE!</v>
      </c>
    </row>
    <row r="46" spans="2:7" ht="15.75" x14ac:dyDescent="0.25">
      <c r="B46" s="47" t="s">
        <v>21</v>
      </c>
      <c r="C46" s="47" t="s">
        <v>21</v>
      </c>
      <c r="D46" s="117" t="s">
        <v>13</v>
      </c>
      <c r="E46" s="47" t="s">
        <v>21</v>
      </c>
      <c r="F46" s="48" cm="1">
        <f t="array" ref="F46">_xlfn.IFS(D46=$B$9,$C$9,D46=$B$10,$C$10,D46=$B$11,$C$11,D46=$B$12,$C$12,D46=$B$13,$C$13,D46=$B$14,$C$14)</f>
        <v>0</v>
      </c>
      <c r="G46" s="49" t="e">
        <f t="shared" si="0"/>
        <v>#VALUE!</v>
      </c>
    </row>
    <row r="47" spans="2:7" ht="15.75" x14ac:dyDescent="0.25">
      <c r="B47" s="47" t="s">
        <v>21</v>
      </c>
      <c r="C47" s="47" t="s">
        <v>21</v>
      </c>
      <c r="D47" s="117" t="s">
        <v>13</v>
      </c>
      <c r="E47" s="47" t="s">
        <v>21</v>
      </c>
      <c r="F47" s="48" cm="1">
        <f t="array" ref="F47">_xlfn.IFS(D47=$B$9,$C$9,D47=$B$10,$C$10,D47=$B$11,$C$11,D47=$B$12,$C$12,D47=$B$13,$C$13,D47=$B$14,$C$14)</f>
        <v>0</v>
      </c>
      <c r="G47" s="49" t="e">
        <f t="shared" si="0"/>
        <v>#VALUE!</v>
      </c>
    </row>
    <row r="48" spans="2:7" ht="12.75" customHeight="1" x14ac:dyDescent="0.25">
      <c r="B48" s="47" t="s">
        <v>21</v>
      </c>
      <c r="C48" s="47" t="s">
        <v>21</v>
      </c>
      <c r="D48" s="117" t="s">
        <v>13</v>
      </c>
      <c r="E48" s="47" t="s">
        <v>21</v>
      </c>
      <c r="F48" s="48" cm="1">
        <f t="array" ref="F48">_xlfn.IFS(D48=$B$9,$C$9,D48=$B$10,$C$10,D48=$B$11,$C$11,D48=$B$12,$C$12,D48=$B$13,$C$13,D48=$B$14,$C$14)</f>
        <v>0</v>
      </c>
      <c r="G48" s="49" t="e">
        <f t="shared" si="0"/>
        <v>#VALUE!</v>
      </c>
    </row>
    <row r="49" spans="1:8" ht="12.75" customHeight="1" x14ac:dyDescent="0.25">
      <c r="B49" s="47" t="s">
        <v>21</v>
      </c>
      <c r="C49" s="47" t="s">
        <v>21</v>
      </c>
      <c r="D49" s="117" t="s">
        <v>13</v>
      </c>
      <c r="E49" s="47" t="s">
        <v>21</v>
      </c>
      <c r="F49" s="48" cm="1">
        <f t="array" ref="F49">_xlfn.IFS(D49=$B$9,$C$9,D49=$B$10,$C$10,D49=$B$11,$C$11,D49=$B$12,$C$12,D49=$B$13,$C$13,D49=$B$14,$C$14)</f>
        <v>0</v>
      </c>
      <c r="G49" s="49" t="e">
        <f t="shared" si="0"/>
        <v>#VALUE!</v>
      </c>
    </row>
    <row r="50" spans="1:8" ht="12.75" customHeight="1" x14ac:dyDescent="0.25">
      <c r="B50" s="47" t="s">
        <v>21</v>
      </c>
      <c r="C50" s="47" t="s">
        <v>21</v>
      </c>
      <c r="D50" s="117" t="s">
        <v>13</v>
      </c>
      <c r="E50" s="47" t="s">
        <v>21</v>
      </c>
      <c r="F50" s="48" cm="1">
        <f t="array" ref="F50">_xlfn.IFS(D50=$B$9,$C$9,D50=$B$10,$C$10,D50=$B$11,$C$11,D50=$B$12,$C$12,D50=$B$13,$C$13,D50=$B$14,$C$14)</f>
        <v>0</v>
      </c>
      <c r="G50" s="49" t="e">
        <f t="shared" si="0"/>
        <v>#VALUE!</v>
      </c>
    </row>
    <row r="51" spans="1:8" ht="13.5" customHeight="1" x14ac:dyDescent="0.25">
      <c r="B51" s="47" t="s">
        <v>21</v>
      </c>
      <c r="C51" s="47" t="s">
        <v>21</v>
      </c>
      <c r="D51" s="117" t="s">
        <v>13</v>
      </c>
      <c r="E51" s="47" t="s">
        <v>21</v>
      </c>
      <c r="F51" s="48" cm="1">
        <f t="array" ref="F51">_xlfn.IFS(D51=$B$9,$C$9,D51=$B$10,$C$10,D51=$B$11,$C$11,D51=$B$12,$C$12,D51=$B$13,$C$13,D51=$B$14,$C$14)</f>
        <v>0</v>
      </c>
      <c r="G51" s="49" t="e">
        <f t="shared" si="0"/>
        <v>#VALUE!</v>
      </c>
    </row>
    <row r="52" spans="1:8" ht="12.75" customHeight="1" x14ac:dyDescent="0.25">
      <c r="B52" s="47" t="s">
        <v>21</v>
      </c>
      <c r="C52" s="47" t="s">
        <v>21</v>
      </c>
      <c r="D52" s="117" t="s">
        <v>13</v>
      </c>
      <c r="E52" s="47" t="s">
        <v>21</v>
      </c>
      <c r="F52" s="48" cm="1">
        <f t="array" ref="F52">_xlfn.IFS(D52=$B$9,$C$9,D52=$B$10,$C$10,D52=$B$11,$C$11,D52=$B$12,$C$12,D52=$B$13,$C$13,D52=$B$14,$C$14)</f>
        <v>0</v>
      </c>
      <c r="G52" s="49" t="e">
        <f t="shared" si="0"/>
        <v>#VALUE!</v>
      </c>
    </row>
    <row r="53" spans="1:8" ht="12.75" customHeight="1" x14ac:dyDescent="0.25">
      <c r="B53" s="47" t="s">
        <v>21</v>
      </c>
      <c r="C53" s="47" t="s">
        <v>21</v>
      </c>
      <c r="D53" s="117" t="s">
        <v>13</v>
      </c>
      <c r="E53" s="47" t="s">
        <v>21</v>
      </c>
      <c r="F53" s="48" cm="1">
        <f t="array" ref="F53">_xlfn.IFS(D53=$B$9,$C$9,D53=$B$10,$C$10,D53=$B$11,$C$11,D53=$B$12,$C$12,D53=$B$13,$C$13,D53=$B$14,$C$14)</f>
        <v>0</v>
      </c>
      <c r="G53" s="49" t="e">
        <f t="shared" si="0"/>
        <v>#VALUE!</v>
      </c>
    </row>
    <row r="54" spans="1:8" s="9" customFormat="1" x14ac:dyDescent="0.25">
      <c r="A54" s="50"/>
      <c r="B54" s="125" t="s">
        <v>49</v>
      </c>
      <c r="C54" s="125"/>
      <c r="D54" s="125"/>
      <c r="E54" s="125"/>
      <c r="F54" s="125"/>
      <c r="G54" s="51" t="e">
        <f>SUM(G26:G53)</f>
        <v>#VALUE!</v>
      </c>
      <c r="H54" s="1"/>
    </row>
    <row r="55" spans="1:8" ht="12.75" customHeight="1" thickBot="1" x14ac:dyDescent="0.3">
      <c r="B55" s="52"/>
      <c r="C55" s="52"/>
      <c r="D55" s="52"/>
      <c r="E55" s="52"/>
      <c r="F55" s="53"/>
      <c r="G55" s="54"/>
      <c r="H55" s="55"/>
    </row>
    <row r="56" spans="1:8" ht="46.5" customHeight="1" thickBot="1" x14ac:dyDescent="0.3">
      <c r="B56" s="165" t="s">
        <v>83</v>
      </c>
      <c r="C56" s="143"/>
      <c r="D56" s="143"/>
      <c r="E56" s="143"/>
      <c r="F56" s="143"/>
      <c r="G56" s="143"/>
      <c r="H56" s="55"/>
    </row>
    <row r="57" spans="1:8" ht="15.75" x14ac:dyDescent="0.25">
      <c r="B57" s="43" t="s">
        <v>2</v>
      </c>
      <c r="C57" s="44" t="s">
        <v>46</v>
      </c>
      <c r="D57" s="44" t="s">
        <v>47</v>
      </c>
      <c r="E57" s="45" t="s">
        <v>45</v>
      </c>
      <c r="F57" s="45" t="s">
        <v>74</v>
      </c>
      <c r="G57" s="46" t="s">
        <v>73</v>
      </c>
      <c r="H57" s="55"/>
    </row>
    <row r="58" spans="1:8" ht="15.75" x14ac:dyDescent="0.25">
      <c r="B58" s="56" t="s">
        <v>86</v>
      </c>
      <c r="C58" s="47" t="s">
        <v>87</v>
      </c>
      <c r="D58" s="47" t="s">
        <v>21</v>
      </c>
      <c r="E58" s="47" t="s">
        <v>21</v>
      </c>
      <c r="F58" s="171" t="s">
        <v>21</v>
      </c>
      <c r="G58" s="49" t="e">
        <f>F58*E58</f>
        <v>#VALUE!</v>
      </c>
      <c r="H58" s="55"/>
    </row>
    <row r="59" spans="1:8" ht="12.75" customHeight="1" x14ac:dyDescent="0.25">
      <c r="B59" s="56" t="s">
        <v>51</v>
      </c>
      <c r="C59" s="47" t="s">
        <v>50</v>
      </c>
      <c r="D59" s="47" t="s">
        <v>21</v>
      </c>
      <c r="E59" s="47" t="s">
        <v>21</v>
      </c>
      <c r="F59" s="171" t="s">
        <v>21</v>
      </c>
      <c r="G59" s="49" t="e">
        <f>F59*E59</f>
        <v>#VALUE!</v>
      </c>
      <c r="H59" s="55"/>
    </row>
    <row r="60" spans="1:8" ht="12.75" customHeight="1" x14ac:dyDescent="0.25">
      <c r="B60" s="56" t="s">
        <v>21</v>
      </c>
      <c r="C60" s="47" t="s">
        <v>21</v>
      </c>
      <c r="D60" s="47" t="s">
        <v>21</v>
      </c>
      <c r="E60" s="47" t="s">
        <v>21</v>
      </c>
      <c r="F60" s="171" t="s">
        <v>21</v>
      </c>
      <c r="G60" s="49" t="e">
        <f t="shared" ref="G60:G69" si="1">F60*E60</f>
        <v>#VALUE!</v>
      </c>
      <c r="H60" s="55"/>
    </row>
    <row r="61" spans="1:8" ht="12.75" customHeight="1" x14ac:dyDescent="0.25">
      <c r="B61" s="56" t="s">
        <v>21</v>
      </c>
      <c r="C61" s="47" t="s">
        <v>21</v>
      </c>
      <c r="D61" s="47" t="s">
        <v>21</v>
      </c>
      <c r="E61" s="47" t="s">
        <v>21</v>
      </c>
      <c r="F61" s="171" t="s">
        <v>21</v>
      </c>
      <c r="G61" s="49" t="e">
        <f t="shared" si="1"/>
        <v>#VALUE!</v>
      </c>
      <c r="H61" s="55"/>
    </row>
    <row r="62" spans="1:8" ht="12.75" customHeight="1" x14ac:dyDescent="0.25">
      <c r="B62" s="56" t="s">
        <v>21</v>
      </c>
      <c r="C62" s="47" t="s">
        <v>21</v>
      </c>
      <c r="D62" s="47" t="s">
        <v>21</v>
      </c>
      <c r="E62" s="47" t="s">
        <v>21</v>
      </c>
      <c r="F62" s="171" t="s">
        <v>21</v>
      </c>
      <c r="G62" s="49" t="e">
        <f t="shared" si="1"/>
        <v>#VALUE!</v>
      </c>
      <c r="H62" s="55"/>
    </row>
    <row r="63" spans="1:8" ht="12.75" customHeight="1" x14ac:dyDescent="0.25">
      <c r="B63" s="56" t="s">
        <v>21</v>
      </c>
      <c r="C63" s="47" t="s">
        <v>21</v>
      </c>
      <c r="D63" s="47" t="s">
        <v>21</v>
      </c>
      <c r="E63" s="47" t="s">
        <v>21</v>
      </c>
      <c r="F63" s="171" t="s">
        <v>21</v>
      </c>
      <c r="G63" s="49" t="e">
        <f t="shared" si="1"/>
        <v>#VALUE!</v>
      </c>
      <c r="H63" s="55"/>
    </row>
    <row r="64" spans="1:8" ht="12.75" customHeight="1" x14ac:dyDescent="0.25">
      <c r="B64" s="56" t="s">
        <v>21</v>
      </c>
      <c r="C64" s="47" t="s">
        <v>21</v>
      </c>
      <c r="D64" s="47" t="s">
        <v>21</v>
      </c>
      <c r="E64" s="47" t="s">
        <v>21</v>
      </c>
      <c r="F64" s="171" t="s">
        <v>21</v>
      </c>
      <c r="G64" s="49" t="e">
        <f t="shared" si="1"/>
        <v>#VALUE!</v>
      </c>
      <c r="H64" s="55"/>
    </row>
    <row r="65" spans="1:8" ht="12.75" customHeight="1" x14ac:dyDescent="0.25">
      <c r="B65" s="56" t="s">
        <v>21</v>
      </c>
      <c r="C65" s="47" t="s">
        <v>21</v>
      </c>
      <c r="D65" s="47" t="s">
        <v>21</v>
      </c>
      <c r="E65" s="47" t="s">
        <v>21</v>
      </c>
      <c r="F65" s="171" t="s">
        <v>21</v>
      </c>
      <c r="G65" s="49" t="e">
        <f t="shared" si="1"/>
        <v>#VALUE!</v>
      </c>
      <c r="H65" s="55"/>
    </row>
    <row r="66" spans="1:8" ht="12.75" customHeight="1" x14ac:dyDescent="0.25">
      <c r="B66" s="56" t="s">
        <v>21</v>
      </c>
      <c r="C66" s="47" t="s">
        <v>21</v>
      </c>
      <c r="D66" s="47" t="s">
        <v>21</v>
      </c>
      <c r="E66" s="47" t="s">
        <v>21</v>
      </c>
      <c r="F66" s="171" t="s">
        <v>21</v>
      </c>
      <c r="G66" s="49" t="e">
        <f t="shared" si="1"/>
        <v>#VALUE!</v>
      </c>
      <c r="H66" s="55"/>
    </row>
    <row r="67" spans="1:8" ht="12.75" customHeight="1" x14ac:dyDescent="0.25">
      <c r="B67" s="56" t="s">
        <v>21</v>
      </c>
      <c r="C67" s="47" t="s">
        <v>21</v>
      </c>
      <c r="D67" s="47" t="s">
        <v>21</v>
      </c>
      <c r="E67" s="47" t="s">
        <v>21</v>
      </c>
      <c r="F67" s="171" t="s">
        <v>21</v>
      </c>
      <c r="G67" s="49" t="e">
        <f t="shared" si="1"/>
        <v>#VALUE!</v>
      </c>
      <c r="H67" s="55"/>
    </row>
    <row r="68" spans="1:8" ht="12.75" customHeight="1" x14ac:dyDescent="0.25">
      <c r="B68" s="56" t="s">
        <v>21</v>
      </c>
      <c r="C68" s="47" t="s">
        <v>21</v>
      </c>
      <c r="D68" s="47" t="s">
        <v>21</v>
      </c>
      <c r="E68" s="47" t="s">
        <v>21</v>
      </c>
      <c r="F68" s="171" t="s">
        <v>21</v>
      </c>
      <c r="G68" s="49" t="e">
        <f t="shared" si="1"/>
        <v>#VALUE!</v>
      </c>
      <c r="H68" s="55"/>
    </row>
    <row r="69" spans="1:8" ht="12.75" customHeight="1" x14ac:dyDescent="0.25">
      <c r="B69" s="56" t="s">
        <v>21</v>
      </c>
      <c r="C69" s="47" t="s">
        <v>21</v>
      </c>
      <c r="D69" s="47" t="s">
        <v>21</v>
      </c>
      <c r="E69" s="47" t="s">
        <v>21</v>
      </c>
      <c r="F69" s="171" t="s">
        <v>21</v>
      </c>
      <c r="G69" s="49" t="e">
        <f t="shared" si="1"/>
        <v>#VALUE!</v>
      </c>
      <c r="H69" s="55"/>
    </row>
    <row r="70" spans="1:8" ht="12.75" customHeight="1" x14ac:dyDescent="0.25">
      <c r="B70" s="132" t="s">
        <v>48</v>
      </c>
      <c r="C70" s="133"/>
      <c r="D70" s="133"/>
      <c r="E70" s="133"/>
      <c r="F70" s="134"/>
      <c r="G70" s="51" t="e">
        <f>SUM(G58:G69)</f>
        <v>#VALUE!</v>
      </c>
      <c r="H70" s="55"/>
    </row>
    <row r="71" spans="1:8" ht="12.75" customHeight="1" x14ac:dyDescent="0.25">
      <c r="B71" s="52"/>
      <c r="C71" s="52"/>
      <c r="D71" s="52"/>
      <c r="E71" s="52"/>
      <c r="F71" s="53"/>
      <c r="G71" s="54"/>
      <c r="H71" s="55"/>
    </row>
    <row r="72" spans="1:8" ht="12.75" customHeight="1" x14ac:dyDescent="0.25">
      <c r="B72" s="52"/>
      <c r="C72" s="52"/>
      <c r="D72" s="52"/>
      <c r="F72" s="1"/>
      <c r="G72" s="57" t="s">
        <v>80</v>
      </c>
      <c r="H72" s="55"/>
    </row>
    <row r="73" spans="1:8" ht="12.75" customHeight="1" x14ac:dyDescent="0.25">
      <c r="B73" s="52"/>
      <c r="C73" s="52"/>
      <c r="D73" s="52"/>
      <c r="F73" s="1"/>
      <c r="G73" s="58" t="e">
        <f>G54+G70</f>
        <v>#VALUE!</v>
      </c>
      <c r="H73" s="55"/>
    </row>
    <row r="74" spans="1:8" ht="12.75" customHeight="1" x14ac:dyDescent="0.25">
      <c r="B74" s="52"/>
      <c r="C74" s="52"/>
      <c r="D74" s="52"/>
      <c r="F74" s="1"/>
      <c r="G74" s="1"/>
      <c r="H74" s="55"/>
    </row>
    <row r="75" spans="1:8" ht="15" x14ac:dyDescent="0.25">
      <c r="A75" s="24" t="s">
        <v>4</v>
      </c>
      <c r="B75" s="37" t="s">
        <v>25</v>
      </c>
      <c r="C75" s="38"/>
      <c r="D75" s="38"/>
      <c r="E75" s="38"/>
      <c r="F75" s="39"/>
      <c r="G75" s="39"/>
    </row>
    <row r="76" spans="1:8" ht="51.75" customHeight="1" x14ac:dyDescent="0.25">
      <c r="A76" s="160" t="s">
        <v>79</v>
      </c>
      <c r="B76" s="160"/>
      <c r="C76" s="160"/>
      <c r="D76" s="160"/>
      <c r="E76" s="160"/>
      <c r="F76" s="160"/>
      <c r="G76" s="160"/>
      <c r="H76" s="59"/>
    </row>
    <row r="77" spans="1:8" ht="14.25" customHeight="1" x14ac:dyDescent="0.25">
      <c r="A77" s="1"/>
      <c r="C77" s="137" t="s">
        <v>61</v>
      </c>
      <c r="D77" s="138"/>
      <c r="E77" s="138"/>
      <c r="F77" s="138"/>
      <c r="G77" s="139"/>
    </row>
    <row r="78" spans="1:8" ht="24.75" thickBot="1" x14ac:dyDescent="0.3">
      <c r="A78" s="1"/>
      <c r="B78" s="60" t="s">
        <v>52</v>
      </c>
      <c r="C78" s="61" t="s">
        <v>5</v>
      </c>
      <c r="D78" s="62" t="s">
        <v>27</v>
      </c>
      <c r="E78" s="62" t="s">
        <v>75</v>
      </c>
      <c r="F78" s="63" t="s">
        <v>76</v>
      </c>
      <c r="G78" s="63" t="s">
        <v>84</v>
      </c>
    </row>
    <row r="79" spans="1:8" x14ac:dyDescent="0.25">
      <c r="A79" s="1"/>
      <c r="C79" s="47" t="s">
        <v>21</v>
      </c>
      <c r="D79" s="47" t="s">
        <v>21</v>
      </c>
      <c r="E79" s="64">
        <v>0</v>
      </c>
      <c r="F79" s="65" t="e">
        <f t="shared" ref="F79" si="2">D79*E79</f>
        <v>#VALUE!</v>
      </c>
      <c r="G79" s="66" t="e">
        <f>F79*D79*132</f>
        <v>#VALUE!</v>
      </c>
    </row>
    <row r="80" spans="1:8" x14ac:dyDescent="0.25">
      <c r="A80" s="1"/>
      <c r="C80" s="47" t="s">
        <v>21</v>
      </c>
      <c r="D80" s="47" t="s">
        <v>21</v>
      </c>
      <c r="E80" s="64">
        <v>0</v>
      </c>
      <c r="F80" s="65" t="e">
        <f t="shared" ref="F80:F95" si="3">D80*E80</f>
        <v>#VALUE!</v>
      </c>
      <c r="G80" s="66" t="e">
        <f t="shared" ref="G80:G95" si="4">F80*D80*132</f>
        <v>#VALUE!</v>
      </c>
    </row>
    <row r="81" spans="1:7" x14ac:dyDescent="0.25">
      <c r="A81" s="1"/>
      <c r="C81" s="47" t="s">
        <v>21</v>
      </c>
      <c r="D81" s="47" t="s">
        <v>21</v>
      </c>
      <c r="E81" s="64">
        <v>0</v>
      </c>
      <c r="F81" s="65" t="e">
        <f t="shared" si="3"/>
        <v>#VALUE!</v>
      </c>
      <c r="G81" s="66" t="e">
        <f t="shared" si="4"/>
        <v>#VALUE!</v>
      </c>
    </row>
    <row r="82" spans="1:7" x14ac:dyDescent="0.25">
      <c r="A82" s="1"/>
      <c r="C82" s="47" t="s">
        <v>21</v>
      </c>
      <c r="D82" s="47" t="s">
        <v>21</v>
      </c>
      <c r="E82" s="64">
        <v>0</v>
      </c>
      <c r="F82" s="65" t="e">
        <f t="shared" si="3"/>
        <v>#VALUE!</v>
      </c>
      <c r="G82" s="66" t="e">
        <f t="shared" si="4"/>
        <v>#VALUE!</v>
      </c>
    </row>
    <row r="83" spans="1:7" x14ac:dyDescent="0.25">
      <c r="A83" s="1"/>
      <c r="C83" s="47" t="s">
        <v>21</v>
      </c>
      <c r="D83" s="47" t="s">
        <v>21</v>
      </c>
      <c r="E83" s="64">
        <v>0</v>
      </c>
      <c r="F83" s="65" t="e">
        <f t="shared" si="3"/>
        <v>#VALUE!</v>
      </c>
      <c r="G83" s="66" t="e">
        <f t="shared" si="4"/>
        <v>#VALUE!</v>
      </c>
    </row>
    <row r="84" spans="1:7" x14ac:dyDescent="0.25">
      <c r="A84" s="1"/>
      <c r="C84" s="47" t="s">
        <v>21</v>
      </c>
      <c r="D84" s="47" t="s">
        <v>21</v>
      </c>
      <c r="E84" s="64">
        <v>0</v>
      </c>
      <c r="F84" s="65" t="e">
        <f t="shared" si="3"/>
        <v>#VALUE!</v>
      </c>
      <c r="G84" s="66" t="e">
        <f t="shared" si="4"/>
        <v>#VALUE!</v>
      </c>
    </row>
    <row r="85" spans="1:7" x14ac:dyDescent="0.25">
      <c r="A85" s="1"/>
      <c r="C85" s="47" t="s">
        <v>21</v>
      </c>
      <c r="D85" s="47" t="s">
        <v>21</v>
      </c>
      <c r="E85" s="64">
        <v>0</v>
      </c>
      <c r="F85" s="65" t="e">
        <f t="shared" si="3"/>
        <v>#VALUE!</v>
      </c>
      <c r="G85" s="66" t="e">
        <f t="shared" si="4"/>
        <v>#VALUE!</v>
      </c>
    </row>
    <row r="86" spans="1:7" x14ac:dyDescent="0.25">
      <c r="A86" s="1"/>
      <c r="C86" s="47" t="s">
        <v>21</v>
      </c>
      <c r="D86" s="47" t="s">
        <v>21</v>
      </c>
      <c r="E86" s="64">
        <v>0</v>
      </c>
      <c r="F86" s="65" t="e">
        <f t="shared" si="3"/>
        <v>#VALUE!</v>
      </c>
      <c r="G86" s="66" t="e">
        <f t="shared" si="4"/>
        <v>#VALUE!</v>
      </c>
    </row>
    <row r="87" spans="1:7" x14ac:dyDescent="0.25">
      <c r="A87" s="1"/>
      <c r="C87" s="47" t="s">
        <v>21</v>
      </c>
      <c r="D87" s="47" t="s">
        <v>21</v>
      </c>
      <c r="E87" s="64">
        <v>0</v>
      </c>
      <c r="F87" s="65" t="e">
        <f t="shared" si="3"/>
        <v>#VALUE!</v>
      </c>
      <c r="G87" s="66" t="e">
        <f t="shared" si="4"/>
        <v>#VALUE!</v>
      </c>
    </row>
    <row r="88" spans="1:7" x14ac:dyDescent="0.25">
      <c r="A88" s="1"/>
      <c r="C88" s="47" t="s">
        <v>21</v>
      </c>
      <c r="D88" s="47" t="s">
        <v>21</v>
      </c>
      <c r="E88" s="64">
        <v>0</v>
      </c>
      <c r="F88" s="65" t="e">
        <f t="shared" si="3"/>
        <v>#VALUE!</v>
      </c>
      <c r="G88" s="66" t="e">
        <f t="shared" si="4"/>
        <v>#VALUE!</v>
      </c>
    </row>
    <row r="89" spans="1:7" x14ac:dyDescent="0.25">
      <c r="A89" s="1"/>
      <c r="C89" s="47" t="s">
        <v>21</v>
      </c>
      <c r="D89" s="47" t="s">
        <v>21</v>
      </c>
      <c r="E89" s="64">
        <v>0</v>
      </c>
      <c r="F89" s="65" t="e">
        <f t="shared" si="3"/>
        <v>#VALUE!</v>
      </c>
      <c r="G89" s="66" t="e">
        <f t="shared" si="4"/>
        <v>#VALUE!</v>
      </c>
    </row>
    <row r="90" spans="1:7" x14ac:dyDescent="0.25">
      <c r="A90" s="1"/>
      <c r="C90" s="47" t="s">
        <v>21</v>
      </c>
      <c r="D90" s="47" t="s">
        <v>21</v>
      </c>
      <c r="E90" s="64">
        <v>0</v>
      </c>
      <c r="F90" s="65" t="e">
        <f t="shared" si="3"/>
        <v>#VALUE!</v>
      </c>
      <c r="G90" s="66" t="e">
        <f t="shared" si="4"/>
        <v>#VALUE!</v>
      </c>
    </row>
    <row r="91" spans="1:7" x14ac:dyDescent="0.25">
      <c r="A91" s="1"/>
      <c r="C91" s="47" t="s">
        <v>21</v>
      </c>
      <c r="D91" s="47" t="s">
        <v>21</v>
      </c>
      <c r="E91" s="64">
        <v>0</v>
      </c>
      <c r="F91" s="65" t="e">
        <f t="shared" si="3"/>
        <v>#VALUE!</v>
      </c>
      <c r="G91" s="66" t="e">
        <f t="shared" si="4"/>
        <v>#VALUE!</v>
      </c>
    </row>
    <row r="92" spans="1:7" x14ac:dyDescent="0.25">
      <c r="A92" s="1"/>
      <c r="C92" s="47" t="s">
        <v>21</v>
      </c>
      <c r="D92" s="47" t="s">
        <v>21</v>
      </c>
      <c r="E92" s="64">
        <v>0</v>
      </c>
      <c r="F92" s="65" t="e">
        <f t="shared" si="3"/>
        <v>#VALUE!</v>
      </c>
      <c r="G92" s="66" t="e">
        <f t="shared" si="4"/>
        <v>#VALUE!</v>
      </c>
    </row>
    <row r="93" spans="1:7" x14ac:dyDescent="0.25">
      <c r="A93" s="1"/>
      <c r="C93" s="47" t="s">
        <v>21</v>
      </c>
      <c r="D93" s="47" t="s">
        <v>21</v>
      </c>
      <c r="E93" s="64">
        <v>0</v>
      </c>
      <c r="F93" s="65" t="e">
        <f t="shared" si="3"/>
        <v>#VALUE!</v>
      </c>
      <c r="G93" s="66" t="e">
        <f t="shared" si="4"/>
        <v>#VALUE!</v>
      </c>
    </row>
    <row r="94" spans="1:7" x14ac:dyDescent="0.25">
      <c r="A94" s="1"/>
      <c r="C94" s="47" t="s">
        <v>21</v>
      </c>
      <c r="D94" s="47" t="s">
        <v>21</v>
      </c>
      <c r="E94" s="64">
        <v>0</v>
      </c>
      <c r="F94" s="65" t="e">
        <f t="shared" si="3"/>
        <v>#VALUE!</v>
      </c>
      <c r="G94" s="66" t="e">
        <f t="shared" si="4"/>
        <v>#VALUE!</v>
      </c>
    </row>
    <row r="95" spans="1:7" x14ac:dyDescent="0.25">
      <c r="A95" s="1"/>
      <c r="C95" s="47" t="s">
        <v>21</v>
      </c>
      <c r="D95" s="47" t="s">
        <v>21</v>
      </c>
      <c r="E95" s="64">
        <v>0</v>
      </c>
      <c r="F95" s="65" t="e">
        <f t="shared" si="3"/>
        <v>#VALUE!</v>
      </c>
      <c r="G95" s="66" t="e">
        <f t="shared" si="4"/>
        <v>#VALUE!</v>
      </c>
    </row>
    <row r="96" spans="1:7" ht="15" customHeight="1" x14ac:dyDescent="0.25">
      <c r="A96" s="1"/>
      <c r="C96" s="67"/>
      <c r="D96" s="68"/>
      <c r="E96" s="68"/>
      <c r="F96" s="69" t="e">
        <f>SUM(F79:F95)</f>
        <v>#VALUE!</v>
      </c>
      <c r="G96" s="58" t="e">
        <f>SUM(G79:G95)</f>
        <v>#VALUE!</v>
      </c>
    </row>
    <row r="97" spans="1:7" x14ac:dyDescent="0.25">
      <c r="A97" s="1"/>
      <c r="C97" s="1" t="s">
        <v>62</v>
      </c>
      <c r="F97" s="1"/>
      <c r="G97" s="1"/>
    </row>
    <row r="98" spans="1:7" x14ac:dyDescent="0.25">
      <c r="A98" s="1"/>
      <c r="F98" s="1"/>
      <c r="G98" s="1"/>
    </row>
    <row r="99" spans="1:7" ht="17.25" customHeight="1" x14ac:dyDescent="0.25">
      <c r="A99" s="8"/>
      <c r="C99" s="137" t="s">
        <v>60</v>
      </c>
      <c r="D99" s="138"/>
      <c r="E99" s="138"/>
      <c r="F99" s="138"/>
      <c r="G99" s="139"/>
    </row>
    <row r="100" spans="1:7" ht="24" x14ac:dyDescent="0.25">
      <c r="A100" s="8"/>
      <c r="C100" s="70" t="s">
        <v>5</v>
      </c>
      <c r="D100" s="71" t="s">
        <v>27</v>
      </c>
      <c r="E100" s="71" t="s">
        <v>75</v>
      </c>
      <c r="F100" s="72" t="s">
        <v>76</v>
      </c>
      <c r="G100" s="72" t="s">
        <v>84</v>
      </c>
    </row>
    <row r="101" spans="1:7" x14ac:dyDescent="0.25">
      <c r="A101" s="8"/>
      <c r="C101" s="73" t="s">
        <v>21</v>
      </c>
      <c r="D101" s="73" t="s">
        <v>21</v>
      </c>
      <c r="E101" s="74" t="s">
        <v>21</v>
      </c>
      <c r="F101" s="75">
        <v>0</v>
      </c>
      <c r="G101" s="66" t="e">
        <f t="shared" ref="G101:G104" si="5">F101*D101*132</f>
        <v>#VALUE!</v>
      </c>
    </row>
    <row r="102" spans="1:7" x14ac:dyDescent="0.25">
      <c r="A102" s="8"/>
      <c r="C102" s="73" t="s">
        <v>21</v>
      </c>
      <c r="D102" s="73" t="s">
        <v>21</v>
      </c>
      <c r="E102" s="74" t="s">
        <v>21</v>
      </c>
      <c r="F102" s="75">
        <v>0</v>
      </c>
      <c r="G102" s="66" t="e">
        <f t="shared" si="5"/>
        <v>#VALUE!</v>
      </c>
    </row>
    <row r="103" spans="1:7" x14ac:dyDescent="0.25">
      <c r="A103" s="8"/>
      <c r="C103" s="73" t="s">
        <v>21</v>
      </c>
      <c r="D103" s="73" t="s">
        <v>21</v>
      </c>
      <c r="E103" s="74" t="s">
        <v>21</v>
      </c>
      <c r="F103" s="75">
        <v>0</v>
      </c>
      <c r="G103" s="66" t="e">
        <f t="shared" si="5"/>
        <v>#VALUE!</v>
      </c>
    </row>
    <row r="104" spans="1:7" x14ac:dyDescent="0.25">
      <c r="A104" s="8"/>
      <c r="C104" s="73" t="s">
        <v>21</v>
      </c>
      <c r="D104" s="73" t="s">
        <v>21</v>
      </c>
      <c r="E104" s="74" t="s">
        <v>21</v>
      </c>
      <c r="F104" s="75">
        <v>0</v>
      </c>
      <c r="G104" s="66" t="e">
        <f t="shared" si="5"/>
        <v>#VALUE!</v>
      </c>
    </row>
    <row r="105" spans="1:7" x14ac:dyDescent="0.25">
      <c r="A105" s="8"/>
      <c r="C105" s="73" t="s">
        <v>21</v>
      </c>
      <c r="D105" s="73" t="s">
        <v>21</v>
      </c>
      <c r="E105" s="74" t="s">
        <v>21</v>
      </c>
      <c r="F105" s="75">
        <v>0</v>
      </c>
      <c r="G105" s="66" t="e">
        <f>F105*D105*132</f>
        <v>#VALUE!</v>
      </c>
    </row>
    <row r="106" spans="1:7" x14ac:dyDescent="0.25">
      <c r="A106" s="8"/>
      <c r="C106" s="73" t="s">
        <v>21</v>
      </c>
      <c r="D106" s="73" t="s">
        <v>21</v>
      </c>
      <c r="E106" s="74" t="s">
        <v>21</v>
      </c>
      <c r="F106" s="75">
        <v>0</v>
      </c>
      <c r="G106" s="66" t="e">
        <f t="shared" ref="G106:G110" si="6">F106*D106*132</f>
        <v>#VALUE!</v>
      </c>
    </row>
    <row r="107" spans="1:7" x14ac:dyDescent="0.25">
      <c r="A107" s="8"/>
      <c r="C107" s="73" t="s">
        <v>21</v>
      </c>
      <c r="D107" s="73" t="s">
        <v>21</v>
      </c>
      <c r="E107" s="74" t="s">
        <v>21</v>
      </c>
      <c r="F107" s="75">
        <v>0</v>
      </c>
      <c r="G107" s="66" t="e">
        <f t="shared" si="6"/>
        <v>#VALUE!</v>
      </c>
    </row>
    <row r="108" spans="1:7" ht="12.75" customHeight="1" x14ac:dyDescent="0.25">
      <c r="C108" s="73" t="s">
        <v>21</v>
      </c>
      <c r="D108" s="73" t="s">
        <v>21</v>
      </c>
      <c r="E108" s="74" t="s">
        <v>21</v>
      </c>
      <c r="F108" s="75">
        <v>0</v>
      </c>
      <c r="G108" s="66" t="e">
        <f t="shared" si="6"/>
        <v>#VALUE!</v>
      </c>
    </row>
    <row r="109" spans="1:7" x14ac:dyDescent="0.25">
      <c r="A109" s="8"/>
      <c r="C109" s="73" t="s">
        <v>21</v>
      </c>
      <c r="D109" s="73" t="s">
        <v>21</v>
      </c>
      <c r="E109" s="74" t="s">
        <v>21</v>
      </c>
      <c r="F109" s="75">
        <v>0</v>
      </c>
      <c r="G109" s="66" t="e">
        <f t="shared" si="6"/>
        <v>#VALUE!</v>
      </c>
    </row>
    <row r="110" spans="1:7" x14ac:dyDescent="0.25">
      <c r="A110" s="8"/>
      <c r="C110" s="73" t="s">
        <v>21</v>
      </c>
      <c r="D110" s="73" t="s">
        <v>21</v>
      </c>
      <c r="E110" s="74" t="s">
        <v>21</v>
      </c>
      <c r="F110" s="75">
        <v>0</v>
      </c>
      <c r="G110" s="66" t="e">
        <f t="shared" si="6"/>
        <v>#VALUE!</v>
      </c>
    </row>
    <row r="111" spans="1:7" x14ac:dyDescent="0.25">
      <c r="A111" s="8"/>
      <c r="C111" s="76"/>
      <c r="D111" s="76"/>
      <c r="E111" s="76"/>
      <c r="F111" s="77">
        <f>SUM(F101:F110)</f>
        <v>0</v>
      </c>
      <c r="G111" s="58" t="e">
        <f>SUM(G101:G110)</f>
        <v>#VALUE!</v>
      </c>
    </row>
    <row r="113" spans="1:10" ht="12.75" customHeight="1" x14ac:dyDescent="0.25">
      <c r="F113" s="131"/>
      <c r="G113" s="131"/>
    </row>
    <row r="114" spans="1:10" ht="12.75" customHeight="1" x14ac:dyDescent="0.25">
      <c r="F114" s="57" t="s">
        <v>29</v>
      </c>
      <c r="G114" s="57" t="s">
        <v>30</v>
      </c>
    </row>
    <row r="115" spans="1:10" ht="16.5" customHeight="1" x14ac:dyDescent="0.25">
      <c r="F115" s="78" t="e">
        <f>G115/132</f>
        <v>#VALUE!</v>
      </c>
      <c r="G115" s="79" t="e">
        <f>G96+G111</f>
        <v>#VALUE!</v>
      </c>
    </row>
    <row r="117" spans="1:10" s="6" customFormat="1" ht="18" customHeight="1" x14ac:dyDescent="0.25">
      <c r="A117" s="37" t="s">
        <v>32</v>
      </c>
      <c r="B117" s="37"/>
      <c r="C117" s="38"/>
      <c r="D117" s="38"/>
      <c r="E117" s="38"/>
      <c r="F117" s="39"/>
      <c r="G117" s="39"/>
      <c r="H117" s="1"/>
    </row>
    <row r="119" spans="1:10" ht="15.75" x14ac:dyDescent="0.25">
      <c r="D119" s="80" t="s">
        <v>33</v>
      </c>
      <c r="E119" s="158" t="s">
        <v>5</v>
      </c>
      <c r="F119" s="159"/>
      <c r="G119" s="80" t="s">
        <v>26</v>
      </c>
    </row>
    <row r="120" spans="1:10" s="6" customFormat="1" ht="15.75" x14ac:dyDescent="0.25">
      <c r="A120" s="7"/>
      <c r="D120" s="81" t="str">
        <f>A22</f>
        <v>A.</v>
      </c>
      <c r="E120" s="147" t="str">
        <f>B22</f>
        <v>Implementatiekosten</v>
      </c>
      <c r="F120" s="148"/>
      <c r="G120" s="82" t="e">
        <f>G73</f>
        <v>#VALUE!</v>
      </c>
      <c r="H120" s="1"/>
    </row>
    <row r="121" spans="1:10" ht="15.75" x14ac:dyDescent="0.25">
      <c r="D121" s="81" t="s">
        <v>4</v>
      </c>
      <c r="E121" s="147" t="s">
        <v>28</v>
      </c>
      <c r="F121" s="148"/>
      <c r="G121" s="83" t="e">
        <f>G115</f>
        <v>#VALUE!</v>
      </c>
      <c r="I121" s="6"/>
      <c r="J121" s="6"/>
    </row>
    <row r="122" spans="1:10" ht="15" customHeight="1" x14ac:dyDescent="0.25">
      <c r="D122" s="141" t="s">
        <v>85</v>
      </c>
      <c r="E122" s="141"/>
      <c r="F122" s="141"/>
      <c r="G122" s="127" t="e">
        <f>G120+G121</f>
        <v>#VALUE!</v>
      </c>
    </row>
    <row r="123" spans="1:10" ht="15.75" x14ac:dyDescent="0.25">
      <c r="D123" s="141"/>
      <c r="E123" s="141"/>
      <c r="F123" s="141"/>
      <c r="G123" s="127"/>
    </row>
    <row r="124" spans="1:10" ht="15.75" x14ac:dyDescent="0.25">
      <c r="D124" s="35"/>
      <c r="E124" s="84"/>
      <c r="F124" s="85"/>
      <c r="G124" s="86"/>
    </row>
    <row r="125" spans="1:10" ht="18" customHeight="1" x14ac:dyDescent="0.25">
      <c r="A125" s="87" t="s">
        <v>31</v>
      </c>
      <c r="B125" s="88" t="s">
        <v>24</v>
      </c>
      <c r="C125" s="88"/>
      <c r="D125" s="88"/>
      <c r="E125" s="88"/>
      <c r="F125" s="89"/>
      <c r="G125" s="90"/>
    </row>
    <row r="126" spans="1:10" ht="17.25" customHeight="1" x14ac:dyDescent="0.25">
      <c r="F126" s="1"/>
      <c r="G126" s="1"/>
    </row>
    <row r="127" spans="1:10" ht="18.75" customHeight="1" thickBot="1" x14ac:dyDescent="0.3">
      <c r="C127" s="135" t="s">
        <v>39</v>
      </c>
      <c r="D127" s="136"/>
      <c r="E127" s="136"/>
      <c r="F127" s="136"/>
      <c r="G127" s="136"/>
    </row>
    <row r="128" spans="1:10" ht="24.75" thickBot="1" x14ac:dyDescent="0.3">
      <c r="C128" s="91" t="s">
        <v>22</v>
      </c>
      <c r="D128" s="92" t="s">
        <v>5</v>
      </c>
      <c r="E128" s="93" t="s">
        <v>27</v>
      </c>
      <c r="F128" s="93" t="s">
        <v>75</v>
      </c>
      <c r="G128" s="94" t="s">
        <v>77</v>
      </c>
    </row>
    <row r="129" spans="1:11" ht="15.75" x14ac:dyDescent="0.25">
      <c r="C129" s="95">
        <v>1</v>
      </c>
      <c r="D129" s="96" t="s">
        <v>54</v>
      </c>
      <c r="E129" s="97"/>
      <c r="F129" s="98"/>
      <c r="G129" s="99">
        <v>0</v>
      </c>
    </row>
    <row r="130" spans="1:11" ht="15.75" x14ac:dyDescent="0.25">
      <c r="C130" s="100">
        <v>2</v>
      </c>
      <c r="D130" s="101"/>
      <c r="E130" s="102"/>
      <c r="F130" s="103"/>
      <c r="G130" s="104">
        <v>0</v>
      </c>
    </row>
    <row r="131" spans="1:11" ht="15.75" x14ac:dyDescent="0.25">
      <c r="C131" s="100">
        <v>3</v>
      </c>
      <c r="D131" s="101"/>
      <c r="E131" s="102"/>
      <c r="F131" s="103"/>
      <c r="G131" s="104">
        <v>0</v>
      </c>
    </row>
    <row r="132" spans="1:11" s="12" customFormat="1" ht="19.5" customHeight="1" x14ac:dyDescent="0.25">
      <c r="A132" s="2"/>
      <c r="B132" s="1"/>
      <c r="C132" s="100">
        <v>4</v>
      </c>
      <c r="D132" s="101"/>
      <c r="E132" s="102"/>
      <c r="F132" s="103"/>
      <c r="G132" s="104">
        <v>0</v>
      </c>
      <c r="H132" s="1"/>
      <c r="I132" s="1"/>
      <c r="J132" s="1"/>
      <c r="K132" s="1"/>
    </row>
    <row r="133" spans="1:11" s="12" customFormat="1" ht="19.5" customHeight="1" x14ac:dyDescent="0.25">
      <c r="A133" s="2"/>
      <c r="B133" s="1"/>
      <c r="C133" s="100">
        <v>5</v>
      </c>
      <c r="D133" s="101"/>
      <c r="E133" s="102"/>
      <c r="F133" s="103"/>
      <c r="G133" s="104">
        <v>0</v>
      </c>
      <c r="H133" s="1"/>
      <c r="I133" s="1"/>
      <c r="J133" s="1"/>
      <c r="K133" s="1"/>
    </row>
    <row r="134" spans="1:11" s="12" customFormat="1" ht="19.5" customHeight="1" x14ac:dyDescent="0.25">
      <c r="A134" s="2"/>
      <c r="B134" s="1"/>
      <c r="C134" s="100">
        <v>6</v>
      </c>
      <c r="D134" s="101"/>
      <c r="E134" s="102"/>
      <c r="F134" s="103"/>
      <c r="G134" s="104">
        <v>0</v>
      </c>
      <c r="H134" s="1"/>
      <c r="I134" s="1"/>
      <c r="J134" s="1"/>
      <c r="K134" s="1"/>
    </row>
    <row r="135" spans="1:11" s="12" customFormat="1" ht="19.5" customHeight="1" x14ac:dyDescent="0.25">
      <c r="A135" s="2"/>
      <c r="B135" s="1"/>
      <c r="C135" s="100">
        <v>7</v>
      </c>
      <c r="D135" s="101"/>
      <c r="E135" s="102"/>
      <c r="F135" s="103"/>
      <c r="G135" s="104">
        <v>0</v>
      </c>
      <c r="H135" s="1"/>
      <c r="I135" s="1"/>
      <c r="J135" s="1"/>
      <c r="K135" s="1"/>
    </row>
    <row r="136" spans="1:11" s="12" customFormat="1" ht="19.5" customHeight="1" x14ac:dyDescent="0.25">
      <c r="A136" s="2"/>
      <c r="B136" s="1"/>
      <c r="C136" s="100" t="s">
        <v>23</v>
      </c>
      <c r="D136" s="101"/>
      <c r="E136" s="102"/>
      <c r="F136" s="103"/>
      <c r="G136" s="104">
        <v>0</v>
      </c>
      <c r="H136" s="1"/>
      <c r="I136" s="1"/>
      <c r="J136" s="1"/>
      <c r="K136" s="1"/>
    </row>
    <row r="137" spans="1:11" s="12" customFormat="1" ht="19.5" customHeight="1" x14ac:dyDescent="0.25">
      <c r="A137" s="2"/>
      <c r="B137" s="1"/>
      <c r="C137" s="1"/>
      <c r="D137" s="1"/>
      <c r="E137" s="1"/>
      <c r="F137" s="1"/>
      <c r="G137" s="1"/>
      <c r="H137" s="1"/>
      <c r="I137" s="1"/>
      <c r="J137" s="1"/>
      <c r="K137" s="1"/>
    </row>
    <row r="138" spans="1:11" s="12" customFormat="1" ht="19.5" customHeight="1" x14ac:dyDescent="0.25">
      <c r="A138" s="2"/>
      <c r="B138" s="1"/>
      <c r="C138" s="105" t="s">
        <v>42</v>
      </c>
      <c r="D138" s="106" t="s">
        <v>53</v>
      </c>
      <c r="E138" s="106" t="s">
        <v>71</v>
      </c>
      <c r="F138" s="106" t="s">
        <v>41</v>
      </c>
      <c r="G138" s="106" t="s">
        <v>40</v>
      </c>
      <c r="H138" s="1"/>
      <c r="I138" s="1"/>
      <c r="J138" s="1"/>
      <c r="K138" s="1"/>
    </row>
    <row r="139" spans="1:11" s="12" customFormat="1" ht="15.75" x14ac:dyDescent="0.2">
      <c r="A139" s="2"/>
      <c r="B139" s="1"/>
      <c r="C139" s="120" t="s">
        <v>13</v>
      </c>
      <c r="D139" s="96" t="s">
        <v>64</v>
      </c>
      <c r="E139" s="107">
        <f>C9</f>
        <v>0</v>
      </c>
      <c r="F139" s="19"/>
      <c r="G139" s="108">
        <f>E139*F139</f>
        <v>0</v>
      </c>
      <c r="H139" s="1"/>
      <c r="I139" s="1"/>
      <c r="J139" s="1"/>
      <c r="K139" s="1"/>
    </row>
    <row r="140" spans="1:11" s="12" customFormat="1" ht="15.75" x14ac:dyDescent="0.2">
      <c r="A140" s="2"/>
      <c r="B140" s="1"/>
      <c r="C140" s="120" t="s">
        <v>13</v>
      </c>
      <c r="D140" s="96" t="s">
        <v>64</v>
      </c>
      <c r="E140" s="107">
        <f>C9</f>
        <v>0</v>
      </c>
      <c r="F140" s="19"/>
      <c r="G140" s="108">
        <f t="shared" ref="G140:G156" si="7">E140*F140</f>
        <v>0</v>
      </c>
      <c r="H140" s="1"/>
      <c r="I140" s="1"/>
      <c r="J140" s="1"/>
      <c r="K140" s="1"/>
    </row>
    <row r="141" spans="1:11" s="12" customFormat="1" ht="15.75" x14ac:dyDescent="0.2">
      <c r="A141" s="2"/>
      <c r="B141" s="1"/>
      <c r="C141" s="120" t="s">
        <v>13</v>
      </c>
      <c r="D141" s="96" t="s">
        <v>64</v>
      </c>
      <c r="E141" s="107">
        <f>C9</f>
        <v>0</v>
      </c>
      <c r="F141" s="19"/>
      <c r="G141" s="108">
        <f t="shared" si="7"/>
        <v>0</v>
      </c>
      <c r="H141" s="1"/>
      <c r="I141" s="1"/>
      <c r="J141" s="1"/>
      <c r="K141" s="1"/>
    </row>
    <row r="142" spans="1:11" s="12" customFormat="1" ht="15.75" x14ac:dyDescent="0.2">
      <c r="A142" s="2"/>
      <c r="B142" s="1"/>
      <c r="C142" s="120" t="s">
        <v>14</v>
      </c>
      <c r="D142" s="96" t="s">
        <v>64</v>
      </c>
      <c r="E142" s="107">
        <f>C10</f>
        <v>0</v>
      </c>
      <c r="F142" s="19"/>
      <c r="G142" s="108">
        <f t="shared" si="7"/>
        <v>0</v>
      </c>
      <c r="H142" s="1"/>
      <c r="I142" s="1"/>
      <c r="J142" s="1"/>
      <c r="K142" s="1"/>
    </row>
    <row r="143" spans="1:11" s="12" customFormat="1" ht="15.75" x14ac:dyDescent="0.2">
      <c r="A143" s="2"/>
      <c r="B143" s="1"/>
      <c r="C143" s="120" t="s">
        <v>14</v>
      </c>
      <c r="D143" s="96" t="s">
        <v>64</v>
      </c>
      <c r="E143" s="107">
        <f>C10</f>
        <v>0</v>
      </c>
      <c r="F143" s="19"/>
      <c r="G143" s="108">
        <f t="shared" si="7"/>
        <v>0</v>
      </c>
      <c r="H143" s="1"/>
      <c r="I143" s="1"/>
      <c r="J143" s="1"/>
      <c r="K143" s="1"/>
    </row>
    <row r="144" spans="1:11" s="12" customFormat="1" ht="15.75" x14ac:dyDescent="0.2">
      <c r="A144" s="2"/>
      <c r="B144" s="1"/>
      <c r="C144" s="120" t="s">
        <v>14</v>
      </c>
      <c r="D144" s="96" t="s">
        <v>64</v>
      </c>
      <c r="E144" s="107">
        <f>C10</f>
        <v>0</v>
      </c>
      <c r="F144" s="19"/>
      <c r="G144" s="108">
        <f t="shared" si="7"/>
        <v>0</v>
      </c>
      <c r="H144" s="1"/>
      <c r="I144" s="1"/>
      <c r="J144" s="1"/>
      <c r="K144" s="1"/>
    </row>
    <row r="145" spans="1:11" s="12" customFormat="1" ht="15.75" x14ac:dyDescent="0.2">
      <c r="A145" s="2"/>
      <c r="B145" s="1"/>
      <c r="C145" s="120" t="s">
        <v>15</v>
      </c>
      <c r="D145" s="96" t="s">
        <v>64</v>
      </c>
      <c r="E145" s="107">
        <f>C11</f>
        <v>0</v>
      </c>
      <c r="F145" s="19"/>
      <c r="G145" s="108">
        <f t="shared" si="7"/>
        <v>0</v>
      </c>
      <c r="H145" s="1"/>
      <c r="I145" s="1"/>
      <c r="J145" s="1"/>
      <c r="K145" s="1"/>
    </row>
    <row r="146" spans="1:11" s="12" customFormat="1" ht="15.75" x14ac:dyDescent="0.2">
      <c r="A146" s="2"/>
      <c r="B146" s="1"/>
      <c r="C146" s="120" t="s">
        <v>15</v>
      </c>
      <c r="D146" s="96" t="s">
        <v>64</v>
      </c>
      <c r="E146" s="107">
        <f>C11</f>
        <v>0</v>
      </c>
      <c r="F146" s="19"/>
      <c r="G146" s="108">
        <f t="shared" si="7"/>
        <v>0</v>
      </c>
      <c r="H146" s="1"/>
      <c r="I146" s="1"/>
      <c r="J146" s="1"/>
      <c r="K146" s="1"/>
    </row>
    <row r="147" spans="1:11" s="12" customFormat="1" ht="15.75" x14ac:dyDescent="0.2">
      <c r="A147" s="2"/>
      <c r="B147" s="1"/>
      <c r="C147" s="120" t="s">
        <v>15</v>
      </c>
      <c r="D147" s="96" t="s">
        <v>64</v>
      </c>
      <c r="E147" s="107">
        <f>C11</f>
        <v>0</v>
      </c>
      <c r="F147" s="19"/>
      <c r="G147" s="108">
        <f t="shared" si="7"/>
        <v>0</v>
      </c>
      <c r="H147" s="1"/>
      <c r="I147" s="1"/>
      <c r="J147" s="1"/>
      <c r="K147" s="1"/>
    </row>
    <row r="148" spans="1:11" s="12" customFormat="1" ht="15.75" x14ac:dyDescent="0.2">
      <c r="A148" s="2"/>
      <c r="B148" s="1"/>
      <c r="C148" s="120" t="s">
        <v>16</v>
      </c>
      <c r="D148" s="96" t="s">
        <v>64</v>
      </c>
      <c r="E148" s="107">
        <f>C12</f>
        <v>0</v>
      </c>
      <c r="F148" s="19"/>
      <c r="G148" s="108">
        <f t="shared" si="7"/>
        <v>0</v>
      </c>
      <c r="H148" s="1"/>
      <c r="I148" s="1"/>
      <c r="J148" s="1"/>
      <c r="K148" s="1"/>
    </row>
    <row r="149" spans="1:11" s="12" customFormat="1" ht="15.75" x14ac:dyDescent="0.2">
      <c r="A149" s="2"/>
      <c r="B149" s="1"/>
      <c r="C149" s="120" t="s">
        <v>16</v>
      </c>
      <c r="D149" s="96" t="s">
        <v>64</v>
      </c>
      <c r="E149" s="107">
        <f>C12</f>
        <v>0</v>
      </c>
      <c r="F149" s="19"/>
      <c r="G149" s="108">
        <f t="shared" si="7"/>
        <v>0</v>
      </c>
      <c r="H149" s="1"/>
      <c r="I149" s="1"/>
      <c r="J149" s="1"/>
      <c r="K149" s="1"/>
    </row>
    <row r="150" spans="1:11" s="12" customFormat="1" ht="15.75" x14ac:dyDescent="0.2">
      <c r="A150" s="2"/>
      <c r="B150" s="1"/>
      <c r="C150" s="120" t="s">
        <v>16</v>
      </c>
      <c r="D150" s="96" t="s">
        <v>64</v>
      </c>
      <c r="E150" s="107">
        <f>C12</f>
        <v>0</v>
      </c>
      <c r="F150" s="19"/>
      <c r="G150" s="108">
        <f t="shared" si="7"/>
        <v>0</v>
      </c>
      <c r="H150" s="1"/>
      <c r="I150" s="1"/>
      <c r="J150" s="1"/>
      <c r="K150" s="1"/>
    </row>
    <row r="151" spans="1:11" s="12" customFormat="1" ht="15.75" x14ac:dyDescent="0.2">
      <c r="A151" s="2"/>
      <c r="B151" s="1"/>
      <c r="C151" s="120" t="s">
        <v>17</v>
      </c>
      <c r="D151" s="96" t="s">
        <v>64</v>
      </c>
      <c r="E151" s="107">
        <f>C13</f>
        <v>0</v>
      </c>
      <c r="F151" s="19"/>
      <c r="G151" s="108">
        <f t="shared" si="7"/>
        <v>0</v>
      </c>
      <c r="H151" s="1"/>
      <c r="I151" s="1"/>
      <c r="J151" s="1"/>
      <c r="K151" s="1"/>
    </row>
    <row r="152" spans="1:11" s="12" customFormat="1" ht="15.75" x14ac:dyDescent="0.2">
      <c r="A152" s="2"/>
      <c r="B152" s="1"/>
      <c r="C152" s="120" t="s">
        <v>17</v>
      </c>
      <c r="D152" s="96" t="s">
        <v>64</v>
      </c>
      <c r="E152" s="107">
        <f>C13</f>
        <v>0</v>
      </c>
      <c r="F152" s="19"/>
      <c r="G152" s="108">
        <f t="shared" si="7"/>
        <v>0</v>
      </c>
      <c r="H152" s="1"/>
      <c r="I152" s="1"/>
      <c r="J152" s="1"/>
      <c r="K152" s="1"/>
    </row>
    <row r="153" spans="1:11" s="12" customFormat="1" ht="15.75" x14ac:dyDescent="0.2">
      <c r="A153" s="2"/>
      <c r="B153" s="1"/>
      <c r="C153" s="120" t="s">
        <v>17</v>
      </c>
      <c r="D153" s="96" t="s">
        <v>64</v>
      </c>
      <c r="E153" s="107">
        <f>C13</f>
        <v>0</v>
      </c>
      <c r="F153" s="19"/>
      <c r="G153" s="108">
        <f t="shared" si="7"/>
        <v>0</v>
      </c>
      <c r="H153" s="1"/>
      <c r="I153" s="1"/>
      <c r="J153" s="1"/>
      <c r="K153" s="1"/>
    </row>
    <row r="154" spans="1:11" s="12" customFormat="1" ht="15.75" x14ac:dyDescent="0.2">
      <c r="A154" s="2"/>
      <c r="B154" s="1"/>
      <c r="C154" s="120" t="s">
        <v>18</v>
      </c>
      <c r="D154" s="96" t="s">
        <v>64</v>
      </c>
      <c r="E154" s="107">
        <f>C14</f>
        <v>0</v>
      </c>
      <c r="F154" s="19"/>
      <c r="G154" s="108">
        <f t="shared" si="7"/>
        <v>0</v>
      </c>
      <c r="H154" s="1"/>
      <c r="I154" s="1"/>
      <c r="J154" s="1"/>
      <c r="K154" s="1"/>
    </row>
    <row r="155" spans="1:11" ht="15.75" x14ac:dyDescent="0.2">
      <c r="C155" s="120" t="s">
        <v>18</v>
      </c>
      <c r="D155" s="96" t="s">
        <v>64</v>
      </c>
      <c r="E155" s="107">
        <f>C14</f>
        <v>0</v>
      </c>
      <c r="F155" s="19"/>
      <c r="G155" s="108">
        <f t="shared" si="7"/>
        <v>0</v>
      </c>
    </row>
    <row r="156" spans="1:11" s="12" customFormat="1" ht="15.75" x14ac:dyDescent="0.2">
      <c r="A156" s="2"/>
      <c r="B156" s="1"/>
      <c r="C156" s="120" t="s">
        <v>18</v>
      </c>
      <c r="D156" s="96" t="s">
        <v>64</v>
      </c>
      <c r="E156" s="107">
        <f>C14</f>
        <v>0</v>
      </c>
      <c r="F156" s="19"/>
      <c r="G156" s="108">
        <f t="shared" si="7"/>
        <v>0</v>
      </c>
      <c r="H156" s="1"/>
      <c r="I156" s="1"/>
      <c r="J156" s="1"/>
      <c r="K156" s="1"/>
    </row>
    <row r="157" spans="1:11" s="12" customFormat="1" ht="15.75" x14ac:dyDescent="0.25">
      <c r="A157" s="2"/>
      <c r="B157" s="1"/>
      <c r="C157" s="1"/>
      <c r="D157" s="1"/>
      <c r="E157" s="1"/>
      <c r="F157" s="1"/>
      <c r="G157" s="1"/>
      <c r="H157" s="1"/>
      <c r="I157" s="1"/>
      <c r="J157" s="1"/>
      <c r="K157" s="1"/>
    </row>
    <row r="158" spans="1:11" s="12" customFormat="1" ht="19.5" customHeight="1" thickBot="1" x14ac:dyDescent="0.3">
      <c r="A158" s="2"/>
      <c r="B158" s="1"/>
      <c r="C158" s="1"/>
      <c r="D158" s="1"/>
      <c r="E158" s="109"/>
      <c r="F158" s="109"/>
      <c r="G158" s="110"/>
      <c r="H158" s="111"/>
      <c r="I158" s="1"/>
      <c r="J158" s="1"/>
      <c r="K158" s="1"/>
    </row>
    <row r="159" spans="1:11" s="12" customFormat="1" ht="19.5" customHeight="1" x14ac:dyDescent="0.25">
      <c r="A159" s="128" t="s">
        <v>65</v>
      </c>
      <c r="B159" s="129"/>
      <c r="C159" s="129"/>
      <c r="D159" s="129"/>
      <c r="E159" s="129"/>
      <c r="F159" s="129"/>
      <c r="G159" s="129"/>
      <c r="H159" s="130"/>
      <c r="I159" s="1"/>
      <c r="J159" s="1"/>
      <c r="K159" s="1"/>
    </row>
    <row r="160" spans="1:11" s="12" customFormat="1" ht="19.5" customHeight="1" x14ac:dyDescent="0.25">
      <c r="A160" s="122" t="s">
        <v>6</v>
      </c>
      <c r="B160" s="123"/>
      <c r="C160" s="123"/>
      <c r="D160" s="123"/>
      <c r="E160" s="123"/>
      <c r="F160" s="123"/>
      <c r="G160" s="123"/>
      <c r="H160" s="124"/>
      <c r="I160" s="1"/>
      <c r="J160" s="1"/>
      <c r="K160" s="1"/>
    </row>
    <row r="161" spans="1:11" s="12" customFormat="1" ht="19.5" customHeight="1" x14ac:dyDescent="0.25">
      <c r="A161" s="122" t="s">
        <v>7</v>
      </c>
      <c r="B161" s="123"/>
      <c r="C161" s="123"/>
      <c r="D161" s="123"/>
      <c r="E161" s="123"/>
      <c r="F161" s="123"/>
      <c r="G161" s="123"/>
      <c r="H161" s="124"/>
      <c r="I161" s="1"/>
      <c r="J161" s="1"/>
      <c r="K161" s="1"/>
    </row>
    <row r="162" spans="1:11" s="12" customFormat="1" ht="19.5" customHeight="1" x14ac:dyDescent="0.25">
      <c r="A162" s="122" t="s">
        <v>8</v>
      </c>
      <c r="B162" s="123"/>
      <c r="C162" s="123"/>
      <c r="D162" s="123"/>
      <c r="E162" s="123"/>
      <c r="F162" s="123"/>
      <c r="G162" s="123"/>
      <c r="H162" s="124"/>
      <c r="I162" s="1"/>
      <c r="J162" s="1"/>
      <c r="K162" s="1"/>
    </row>
    <row r="163" spans="1:11" s="12" customFormat="1" ht="19.5" customHeight="1" x14ac:dyDescent="0.25">
      <c r="A163" s="122" t="s">
        <v>9</v>
      </c>
      <c r="B163" s="123"/>
      <c r="C163" s="123"/>
      <c r="D163" s="123"/>
      <c r="E163" s="123"/>
      <c r="F163" s="123"/>
      <c r="G163" s="123"/>
      <c r="H163" s="124"/>
      <c r="I163" s="1"/>
      <c r="J163" s="1"/>
      <c r="K163" s="1"/>
    </row>
    <row r="164" spans="1:11" s="12" customFormat="1" x14ac:dyDescent="0.25">
      <c r="A164" s="122" t="s">
        <v>10</v>
      </c>
      <c r="B164" s="123"/>
      <c r="C164" s="123"/>
      <c r="D164" s="123"/>
      <c r="E164" s="123"/>
      <c r="F164" s="123"/>
      <c r="G164" s="123"/>
      <c r="H164" s="124"/>
      <c r="I164" s="1"/>
      <c r="J164" s="1"/>
      <c r="K164" s="1"/>
    </row>
    <row r="165" spans="1:11" s="12" customFormat="1" ht="19.5" customHeight="1" x14ac:dyDescent="0.25">
      <c r="A165" s="122" t="s">
        <v>11</v>
      </c>
      <c r="B165" s="123"/>
      <c r="C165" s="123"/>
      <c r="D165" s="123"/>
      <c r="E165" s="123"/>
      <c r="F165" s="123"/>
      <c r="G165" s="123"/>
      <c r="H165" s="124"/>
      <c r="I165" s="1"/>
      <c r="J165" s="1"/>
      <c r="K165" s="1"/>
    </row>
    <row r="166" spans="1:11" s="12" customFormat="1" ht="19.5" customHeight="1" x14ac:dyDescent="0.25">
      <c r="A166" s="122" t="s">
        <v>12</v>
      </c>
      <c r="B166" s="123"/>
      <c r="C166" s="123"/>
      <c r="D166" s="123"/>
      <c r="E166" s="123"/>
      <c r="F166" s="123"/>
      <c r="G166" s="123"/>
      <c r="H166" s="124"/>
      <c r="I166" s="1"/>
      <c r="J166" s="1"/>
      <c r="K166" s="1"/>
    </row>
    <row r="167" spans="1:11" s="12" customFormat="1" ht="19.5" customHeight="1" x14ac:dyDescent="0.25">
      <c r="A167" s="122"/>
      <c r="B167" s="123"/>
      <c r="C167" s="123"/>
      <c r="D167" s="123"/>
      <c r="E167" s="123"/>
      <c r="F167" s="123"/>
      <c r="G167" s="123"/>
      <c r="H167" s="124"/>
      <c r="I167" s="1"/>
      <c r="J167" s="1"/>
      <c r="K167" s="1"/>
    </row>
    <row r="168" spans="1:11" s="12" customFormat="1" ht="35.25" customHeight="1" x14ac:dyDescent="0.25">
      <c r="A168" s="122"/>
      <c r="B168" s="123"/>
      <c r="C168" s="123"/>
      <c r="D168" s="123"/>
      <c r="E168" s="123"/>
      <c r="F168" s="123"/>
      <c r="G168" s="123"/>
      <c r="H168" s="124"/>
      <c r="I168" s="1"/>
      <c r="J168" s="1"/>
      <c r="K168" s="1"/>
    </row>
    <row r="169" spans="1:11" s="12" customFormat="1" ht="19.5" customHeight="1" thickBot="1" x14ac:dyDescent="0.3">
      <c r="A169" s="112"/>
      <c r="B169" s="113"/>
      <c r="C169" s="113"/>
      <c r="D169" s="113"/>
      <c r="E169" s="114"/>
      <c r="F169" s="114"/>
      <c r="G169" s="115"/>
      <c r="H169" s="116"/>
      <c r="I169" s="1"/>
      <c r="J169" s="1"/>
      <c r="K169" s="1"/>
    </row>
    <row r="180" spans="2:8" ht="12.75" customHeight="1" x14ac:dyDescent="0.25">
      <c r="B180" s="10"/>
      <c r="C180" s="10"/>
      <c r="D180" s="10"/>
      <c r="E180" s="10"/>
      <c r="F180" s="11"/>
      <c r="G180" s="11"/>
      <c r="H180" s="10"/>
    </row>
  </sheetData>
  <sheetProtection algorithmName="SHA-512" hashValue="kxoTu7opjYc+ystDIsmb4i8jeMrj7ZjQXpZVAZt4PnmkJoLvxF31gVBnsdt7pF1NR7X7zc+WauJ5swrhlhsgsQ==" saltValue="7kx41wPIrugNCIyd5GeNYA==" spinCount="100000" sheet="1" objects="1" scenarios="1"/>
  <mergeCells count="32">
    <mergeCell ref="D122:F123"/>
    <mergeCell ref="A3:E3"/>
    <mergeCell ref="B24:G24"/>
    <mergeCell ref="E8:G8"/>
    <mergeCell ref="A166:H168"/>
    <mergeCell ref="E120:F120"/>
    <mergeCell ref="C77:G77"/>
    <mergeCell ref="E13:G20"/>
    <mergeCell ref="E121:F121"/>
    <mergeCell ref="E119:F119"/>
    <mergeCell ref="A23:G23"/>
    <mergeCell ref="A76:G76"/>
    <mergeCell ref="D9:D14"/>
    <mergeCell ref="E9:G9"/>
    <mergeCell ref="E11:G12"/>
    <mergeCell ref="B56:G56"/>
    <mergeCell ref="A1:H2"/>
    <mergeCell ref="A164:H164"/>
    <mergeCell ref="A165:H165"/>
    <mergeCell ref="A160:H160"/>
    <mergeCell ref="A161:H161"/>
    <mergeCell ref="A162:H162"/>
    <mergeCell ref="A163:H163"/>
    <mergeCell ref="B54:F54"/>
    <mergeCell ref="A6:H6"/>
    <mergeCell ref="G122:G123"/>
    <mergeCell ref="A159:H159"/>
    <mergeCell ref="F113:G113"/>
    <mergeCell ref="B70:F70"/>
    <mergeCell ref="C127:G127"/>
    <mergeCell ref="C99:G99"/>
    <mergeCell ref="E10:G10"/>
  </mergeCells>
  <dataValidations count="1">
    <dataValidation type="list" allowBlank="1" showInputMessage="1" showErrorMessage="1" sqref="D26:D53" xr:uid="{C52EDE62-1D94-4B2D-897E-5C7A38663687}">
      <formula1>$B$9:$B$14</formula1>
    </dataValidation>
  </dataValidations>
  <pageMargins left="0.39370078740157483" right="0.39370078740157483" top="0.78740157480314965" bottom="0.39370078740157483" header="0.39370078740157483" footer="0.39370078740157483"/>
  <pageSetup paperSize="9" scale="5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9DBAD-DCB3-4CD2-A591-A6F55282C5C5}">
  <dimension ref="A1:F57"/>
  <sheetViews>
    <sheetView workbookViewId="0">
      <selection activeCell="E11" sqref="E11"/>
    </sheetView>
  </sheetViews>
  <sheetFormatPr defaultColWidth="8.85546875" defaultRowHeight="15" x14ac:dyDescent="0.25"/>
  <cols>
    <col min="1" max="1" width="39.140625" bestFit="1" customWidth="1"/>
    <col min="2" max="2" width="24.140625" bestFit="1" customWidth="1"/>
    <col min="3" max="3" width="21.42578125" bestFit="1" customWidth="1"/>
    <col min="4" max="4" width="47.42578125" customWidth="1"/>
    <col min="5" max="5" width="32" customWidth="1"/>
    <col min="6" max="6" width="27" customWidth="1"/>
  </cols>
  <sheetData>
    <row r="1" spans="1:6" ht="18.75" x14ac:dyDescent="0.3">
      <c r="A1" s="168" t="s">
        <v>67</v>
      </c>
      <c r="B1" s="169"/>
      <c r="C1" s="169"/>
      <c r="D1" s="169"/>
      <c r="E1" s="169"/>
      <c r="F1" s="170"/>
    </row>
    <row r="3" spans="1:6" ht="30.75" customHeight="1" x14ac:dyDescent="0.25">
      <c r="A3" s="166" t="s">
        <v>63</v>
      </c>
      <c r="B3" s="167"/>
      <c r="C3" s="167"/>
      <c r="D3" s="167"/>
      <c r="E3" s="167"/>
      <c r="F3" s="167"/>
    </row>
    <row r="4" spans="1:6" x14ac:dyDescent="0.25">
      <c r="A4" s="13" t="s">
        <v>55</v>
      </c>
      <c r="B4" s="13" t="s">
        <v>56</v>
      </c>
      <c r="C4" s="13" t="s">
        <v>57</v>
      </c>
      <c r="D4" s="13" t="s">
        <v>58</v>
      </c>
      <c r="E4" s="14" t="s">
        <v>59</v>
      </c>
      <c r="F4" s="14" t="s">
        <v>68</v>
      </c>
    </row>
    <row r="5" spans="1:6" x14ac:dyDescent="0.25">
      <c r="A5" s="18" t="s">
        <v>21</v>
      </c>
      <c r="B5" s="18" t="s">
        <v>21</v>
      </c>
      <c r="C5" s="18" t="s">
        <v>21</v>
      </c>
      <c r="D5" s="15">
        <v>0</v>
      </c>
      <c r="E5" s="16">
        <v>0</v>
      </c>
      <c r="F5" s="17">
        <v>0</v>
      </c>
    </row>
    <row r="6" spans="1:6" x14ac:dyDescent="0.25">
      <c r="A6" s="18" t="s">
        <v>21</v>
      </c>
      <c r="B6" s="18" t="s">
        <v>21</v>
      </c>
      <c r="C6" s="18" t="s">
        <v>21</v>
      </c>
      <c r="D6" s="15">
        <v>0</v>
      </c>
      <c r="E6" s="16">
        <v>0</v>
      </c>
      <c r="F6" s="17">
        <v>0</v>
      </c>
    </row>
    <row r="7" spans="1:6" x14ac:dyDescent="0.25">
      <c r="A7" s="18" t="s">
        <v>21</v>
      </c>
      <c r="B7" s="18" t="s">
        <v>21</v>
      </c>
      <c r="C7" s="18" t="s">
        <v>21</v>
      </c>
      <c r="D7" s="15">
        <v>0</v>
      </c>
      <c r="E7" s="16">
        <v>0</v>
      </c>
      <c r="F7" s="17">
        <v>0</v>
      </c>
    </row>
    <row r="8" spans="1:6" x14ac:dyDescent="0.25">
      <c r="A8" s="18" t="s">
        <v>21</v>
      </c>
      <c r="B8" s="18" t="s">
        <v>21</v>
      </c>
      <c r="C8" s="18" t="s">
        <v>21</v>
      </c>
      <c r="D8" s="15">
        <v>0</v>
      </c>
      <c r="E8" s="16">
        <v>0</v>
      </c>
      <c r="F8" s="17">
        <v>0</v>
      </c>
    </row>
    <row r="9" spans="1:6" x14ac:dyDescent="0.25">
      <c r="A9" s="18" t="s">
        <v>21</v>
      </c>
      <c r="B9" s="18" t="s">
        <v>21</v>
      </c>
      <c r="C9" s="18" t="s">
        <v>21</v>
      </c>
      <c r="D9" s="15">
        <v>0</v>
      </c>
      <c r="E9" s="16">
        <v>0</v>
      </c>
      <c r="F9" s="17">
        <v>0</v>
      </c>
    </row>
    <row r="10" spans="1:6" x14ac:dyDescent="0.25">
      <c r="A10" s="18" t="s">
        <v>21</v>
      </c>
      <c r="B10" s="18" t="s">
        <v>21</v>
      </c>
      <c r="C10" s="18" t="s">
        <v>21</v>
      </c>
      <c r="D10" s="15">
        <v>0</v>
      </c>
      <c r="E10" s="16">
        <v>0</v>
      </c>
      <c r="F10" s="17">
        <v>0</v>
      </c>
    </row>
    <row r="11" spans="1:6" x14ac:dyDescent="0.25">
      <c r="A11" s="18" t="s">
        <v>21</v>
      </c>
      <c r="B11" s="18" t="s">
        <v>21</v>
      </c>
      <c r="C11" s="18" t="s">
        <v>21</v>
      </c>
      <c r="D11" s="15">
        <v>0</v>
      </c>
      <c r="E11" s="16">
        <v>0</v>
      </c>
      <c r="F11" s="17">
        <v>0</v>
      </c>
    </row>
    <row r="12" spans="1:6" x14ac:dyDescent="0.25">
      <c r="A12" s="18" t="s">
        <v>21</v>
      </c>
      <c r="B12" s="18" t="s">
        <v>21</v>
      </c>
      <c r="C12" s="18" t="s">
        <v>21</v>
      </c>
      <c r="D12" s="15">
        <v>0</v>
      </c>
      <c r="E12" s="16">
        <v>0</v>
      </c>
      <c r="F12" s="17">
        <v>0</v>
      </c>
    </row>
    <row r="13" spans="1:6" x14ac:dyDescent="0.25">
      <c r="A13" s="18" t="s">
        <v>21</v>
      </c>
      <c r="B13" s="18" t="s">
        <v>21</v>
      </c>
      <c r="C13" s="18" t="s">
        <v>21</v>
      </c>
      <c r="D13" s="15">
        <v>0</v>
      </c>
      <c r="E13" s="16">
        <v>0</v>
      </c>
      <c r="F13" s="17">
        <v>0</v>
      </c>
    </row>
    <row r="14" spans="1:6" x14ac:dyDescent="0.25">
      <c r="A14" s="18" t="s">
        <v>21</v>
      </c>
      <c r="B14" s="18" t="s">
        <v>21</v>
      </c>
      <c r="C14" s="18" t="s">
        <v>21</v>
      </c>
      <c r="D14" s="15">
        <v>0</v>
      </c>
      <c r="E14" s="16">
        <v>0</v>
      </c>
      <c r="F14" s="17">
        <v>0</v>
      </c>
    </row>
    <row r="15" spans="1:6" x14ac:dyDescent="0.25">
      <c r="A15" s="18" t="s">
        <v>21</v>
      </c>
      <c r="B15" s="18" t="s">
        <v>21</v>
      </c>
      <c r="C15" s="18" t="s">
        <v>21</v>
      </c>
      <c r="D15" s="15">
        <v>0</v>
      </c>
      <c r="E15" s="16">
        <v>0</v>
      </c>
      <c r="F15" s="17">
        <v>0</v>
      </c>
    </row>
    <row r="16" spans="1:6" x14ac:dyDescent="0.25">
      <c r="A16" s="18" t="s">
        <v>21</v>
      </c>
      <c r="B16" s="18" t="s">
        <v>21</v>
      </c>
      <c r="C16" s="18" t="s">
        <v>21</v>
      </c>
      <c r="D16" s="15">
        <v>0</v>
      </c>
      <c r="E16" s="16">
        <v>0</v>
      </c>
      <c r="F16" s="17">
        <v>0</v>
      </c>
    </row>
    <row r="17" spans="1:6" x14ac:dyDescent="0.25">
      <c r="A17" s="18" t="s">
        <v>21</v>
      </c>
      <c r="B17" s="18" t="s">
        <v>21</v>
      </c>
      <c r="C17" s="18" t="s">
        <v>21</v>
      </c>
      <c r="D17" s="15">
        <v>0</v>
      </c>
      <c r="E17" s="16">
        <v>0</v>
      </c>
      <c r="F17" s="17">
        <v>0</v>
      </c>
    </row>
    <row r="18" spans="1:6" x14ac:dyDescent="0.25">
      <c r="A18" s="18" t="s">
        <v>21</v>
      </c>
      <c r="B18" s="18" t="s">
        <v>21</v>
      </c>
      <c r="C18" s="18" t="s">
        <v>21</v>
      </c>
      <c r="D18" s="15">
        <v>0</v>
      </c>
      <c r="E18" s="16">
        <v>0</v>
      </c>
      <c r="F18" s="17">
        <v>0</v>
      </c>
    </row>
    <row r="19" spans="1:6" x14ac:dyDescent="0.25">
      <c r="A19" s="18" t="s">
        <v>21</v>
      </c>
      <c r="B19" s="18" t="s">
        <v>21</v>
      </c>
      <c r="C19" s="18" t="s">
        <v>21</v>
      </c>
      <c r="D19" s="15">
        <v>0</v>
      </c>
      <c r="E19" s="16">
        <v>0</v>
      </c>
      <c r="F19" s="17">
        <v>0</v>
      </c>
    </row>
    <row r="20" spans="1:6" x14ac:dyDescent="0.25">
      <c r="A20" s="18" t="s">
        <v>21</v>
      </c>
      <c r="B20" s="18" t="s">
        <v>21</v>
      </c>
      <c r="C20" s="18" t="s">
        <v>21</v>
      </c>
      <c r="D20" s="15">
        <v>0</v>
      </c>
      <c r="E20" s="16">
        <v>0</v>
      </c>
      <c r="F20" s="17">
        <v>0</v>
      </c>
    </row>
    <row r="21" spans="1:6" x14ac:dyDescent="0.25">
      <c r="A21" s="18" t="s">
        <v>21</v>
      </c>
      <c r="B21" s="18" t="s">
        <v>21</v>
      </c>
      <c r="C21" s="18" t="s">
        <v>21</v>
      </c>
      <c r="D21" s="15">
        <v>0</v>
      </c>
      <c r="E21" s="16">
        <v>0</v>
      </c>
      <c r="F21" s="17">
        <v>0</v>
      </c>
    </row>
    <row r="22" spans="1:6" x14ac:dyDescent="0.25">
      <c r="A22" s="18" t="s">
        <v>21</v>
      </c>
      <c r="B22" s="18" t="s">
        <v>21</v>
      </c>
      <c r="C22" s="18" t="s">
        <v>21</v>
      </c>
      <c r="D22" s="15">
        <v>0</v>
      </c>
      <c r="E22" s="16">
        <v>0</v>
      </c>
      <c r="F22" s="17">
        <v>0</v>
      </c>
    </row>
    <row r="23" spans="1:6" x14ac:dyDescent="0.25">
      <c r="A23" s="18" t="s">
        <v>21</v>
      </c>
      <c r="B23" s="18" t="s">
        <v>21</v>
      </c>
      <c r="C23" s="18" t="s">
        <v>21</v>
      </c>
      <c r="D23" s="15">
        <v>0</v>
      </c>
      <c r="E23" s="16">
        <v>0</v>
      </c>
      <c r="F23" s="17">
        <v>0</v>
      </c>
    </row>
    <row r="24" spans="1:6" x14ac:dyDescent="0.25">
      <c r="A24" s="18" t="s">
        <v>21</v>
      </c>
      <c r="B24" s="18" t="s">
        <v>21</v>
      </c>
      <c r="C24" s="18" t="s">
        <v>21</v>
      </c>
      <c r="D24" s="15">
        <v>0</v>
      </c>
      <c r="E24" s="16">
        <v>0</v>
      </c>
      <c r="F24" s="17">
        <v>0</v>
      </c>
    </row>
    <row r="25" spans="1:6" x14ac:dyDescent="0.25">
      <c r="A25" s="18" t="s">
        <v>21</v>
      </c>
      <c r="B25" s="18" t="s">
        <v>21</v>
      </c>
      <c r="C25" s="18" t="s">
        <v>21</v>
      </c>
      <c r="D25" s="15">
        <v>0</v>
      </c>
      <c r="E25" s="16">
        <v>0</v>
      </c>
      <c r="F25" s="17">
        <v>0</v>
      </c>
    </row>
    <row r="27" spans="1:6" x14ac:dyDescent="0.25">
      <c r="A27" s="167" t="s">
        <v>66</v>
      </c>
      <c r="B27" s="167"/>
      <c r="C27" s="167"/>
      <c r="D27" s="167"/>
      <c r="E27" s="167"/>
      <c r="F27" s="167"/>
    </row>
    <row r="28" spans="1:6" x14ac:dyDescent="0.25">
      <c r="A28" s="13" t="s">
        <v>55</v>
      </c>
      <c r="B28" s="13" t="s">
        <v>56</v>
      </c>
      <c r="C28" s="13" t="s">
        <v>57</v>
      </c>
      <c r="D28" s="13" t="s">
        <v>58</v>
      </c>
      <c r="E28" s="14" t="s">
        <v>59</v>
      </c>
      <c r="F28" s="14" t="s">
        <v>68</v>
      </c>
    </row>
    <row r="29" spans="1:6" x14ac:dyDescent="0.25">
      <c r="A29" s="18" t="s">
        <v>21</v>
      </c>
      <c r="B29" s="18" t="s">
        <v>21</v>
      </c>
      <c r="C29" s="18" t="s">
        <v>21</v>
      </c>
      <c r="D29" s="15">
        <v>0</v>
      </c>
      <c r="E29" s="16">
        <v>0</v>
      </c>
      <c r="F29" s="17">
        <v>0</v>
      </c>
    </row>
    <row r="30" spans="1:6" x14ac:dyDescent="0.25">
      <c r="A30" s="18" t="s">
        <v>21</v>
      </c>
      <c r="B30" s="18" t="s">
        <v>21</v>
      </c>
      <c r="C30" s="18" t="s">
        <v>21</v>
      </c>
      <c r="D30" s="15">
        <v>0</v>
      </c>
      <c r="E30" s="16">
        <v>0</v>
      </c>
      <c r="F30" s="17">
        <v>0</v>
      </c>
    </row>
    <row r="31" spans="1:6" x14ac:dyDescent="0.25">
      <c r="A31" s="18" t="s">
        <v>21</v>
      </c>
      <c r="B31" s="18" t="s">
        <v>21</v>
      </c>
      <c r="C31" s="18" t="s">
        <v>21</v>
      </c>
      <c r="D31" s="15">
        <v>0</v>
      </c>
      <c r="E31" s="16">
        <v>0</v>
      </c>
      <c r="F31" s="17">
        <v>0</v>
      </c>
    </row>
    <row r="32" spans="1:6" x14ac:dyDescent="0.25">
      <c r="A32" s="18" t="s">
        <v>21</v>
      </c>
      <c r="B32" s="18" t="s">
        <v>21</v>
      </c>
      <c r="C32" s="18" t="s">
        <v>21</v>
      </c>
      <c r="D32" s="15">
        <v>0</v>
      </c>
      <c r="E32" s="16">
        <v>0</v>
      </c>
      <c r="F32" s="17">
        <v>0</v>
      </c>
    </row>
    <row r="33" spans="1:6" x14ac:dyDescent="0.25">
      <c r="A33" s="18" t="s">
        <v>21</v>
      </c>
      <c r="B33" s="18" t="s">
        <v>21</v>
      </c>
      <c r="C33" s="18" t="s">
        <v>21</v>
      </c>
      <c r="D33" s="15">
        <v>0</v>
      </c>
      <c r="E33" s="16">
        <v>0</v>
      </c>
      <c r="F33" s="17">
        <v>0</v>
      </c>
    </row>
    <row r="34" spans="1:6" x14ac:dyDescent="0.25">
      <c r="A34" s="18" t="s">
        <v>21</v>
      </c>
      <c r="B34" s="18" t="s">
        <v>21</v>
      </c>
      <c r="C34" s="18" t="s">
        <v>21</v>
      </c>
      <c r="D34" s="15">
        <v>0</v>
      </c>
      <c r="E34" s="16">
        <v>0</v>
      </c>
      <c r="F34" s="17">
        <v>0</v>
      </c>
    </row>
    <row r="35" spans="1:6" x14ac:dyDescent="0.25">
      <c r="A35" s="18" t="s">
        <v>21</v>
      </c>
      <c r="B35" s="18" t="s">
        <v>21</v>
      </c>
      <c r="C35" s="18" t="s">
        <v>21</v>
      </c>
      <c r="D35" s="15">
        <v>0</v>
      </c>
      <c r="E35" s="16">
        <v>0</v>
      </c>
      <c r="F35" s="17">
        <v>0</v>
      </c>
    </row>
    <row r="36" spans="1:6" x14ac:dyDescent="0.25">
      <c r="A36" s="18" t="s">
        <v>21</v>
      </c>
      <c r="B36" s="18" t="s">
        <v>21</v>
      </c>
      <c r="C36" s="18" t="s">
        <v>21</v>
      </c>
      <c r="D36" s="15">
        <v>0</v>
      </c>
      <c r="E36" s="16">
        <v>0</v>
      </c>
      <c r="F36" s="17">
        <v>0</v>
      </c>
    </row>
    <row r="37" spans="1:6" x14ac:dyDescent="0.25">
      <c r="A37" s="18" t="s">
        <v>21</v>
      </c>
      <c r="B37" s="18" t="s">
        <v>21</v>
      </c>
      <c r="C37" s="18" t="s">
        <v>21</v>
      </c>
      <c r="D37" s="15">
        <v>0</v>
      </c>
      <c r="E37" s="16">
        <v>0</v>
      </c>
      <c r="F37" s="17">
        <v>0</v>
      </c>
    </row>
    <row r="38" spans="1:6" x14ac:dyDescent="0.25">
      <c r="A38" s="18" t="s">
        <v>21</v>
      </c>
      <c r="B38" s="18" t="s">
        <v>21</v>
      </c>
      <c r="C38" s="18" t="s">
        <v>21</v>
      </c>
      <c r="D38" s="15">
        <v>0</v>
      </c>
      <c r="E38" s="16">
        <v>0</v>
      </c>
      <c r="F38" s="17">
        <v>0</v>
      </c>
    </row>
    <row r="39" spans="1:6" x14ac:dyDescent="0.25">
      <c r="A39" s="18" t="s">
        <v>21</v>
      </c>
      <c r="B39" s="18" t="s">
        <v>21</v>
      </c>
      <c r="C39" s="18" t="s">
        <v>21</v>
      </c>
      <c r="D39" s="15">
        <v>0</v>
      </c>
      <c r="E39" s="16">
        <v>0</v>
      </c>
      <c r="F39" s="17">
        <v>0</v>
      </c>
    </row>
    <row r="40" spans="1:6" x14ac:dyDescent="0.25">
      <c r="A40" s="18" t="s">
        <v>21</v>
      </c>
      <c r="B40" s="18" t="s">
        <v>21</v>
      </c>
      <c r="C40" s="18" t="s">
        <v>21</v>
      </c>
      <c r="D40" s="15">
        <v>0</v>
      </c>
      <c r="E40" s="16">
        <v>0</v>
      </c>
      <c r="F40" s="17">
        <v>0</v>
      </c>
    </row>
    <row r="41" spans="1:6" x14ac:dyDescent="0.25">
      <c r="A41" s="18" t="s">
        <v>21</v>
      </c>
      <c r="B41" s="18" t="s">
        <v>21</v>
      </c>
      <c r="C41" s="18" t="s">
        <v>21</v>
      </c>
      <c r="D41" s="15">
        <v>0</v>
      </c>
      <c r="E41" s="16">
        <v>0</v>
      </c>
      <c r="F41" s="17">
        <v>0</v>
      </c>
    </row>
    <row r="42" spans="1:6" x14ac:dyDescent="0.25">
      <c r="A42" s="18" t="s">
        <v>21</v>
      </c>
      <c r="B42" s="18" t="s">
        <v>21</v>
      </c>
      <c r="C42" s="18" t="s">
        <v>21</v>
      </c>
      <c r="D42" s="15">
        <v>0</v>
      </c>
      <c r="E42" s="16">
        <v>0</v>
      </c>
      <c r="F42" s="17">
        <v>0</v>
      </c>
    </row>
    <row r="43" spans="1:6" x14ac:dyDescent="0.25">
      <c r="A43" s="18" t="s">
        <v>21</v>
      </c>
      <c r="B43" s="18" t="s">
        <v>21</v>
      </c>
      <c r="C43" s="18" t="s">
        <v>21</v>
      </c>
      <c r="D43" s="15">
        <v>0</v>
      </c>
      <c r="E43" s="16">
        <v>0</v>
      </c>
      <c r="F43" s="17">
        <v>0</v>
      </c>
    </row>
    <row r="44" spans="1:6" x14ac:dyDescent="0.25">
      <c r="A44" s="18" t="s">
        <v>21</v>
      </c>
      <c r="B44" s="18" t="s">
        <v>21</v>
      </c>
      <c r="C44" s="18" t="s">
        <v>21</v>
      </c>
      <c r="D44" s="15">
        <v>0</v>
      </c>
      <c r="E44" s="16">
        <v>0</v>
      </c>
      <c r="F44" s="17">
        <v>0</v>
      </c>
    </row>
    <row r="45" spans="1:6" x14ac:dyDescent="0.25">
      <c r="A45" s="18" t="s">
        <v>21</v>
      </c>
      <c r="B45" s="18" t="s">
        <v>21</v>
      </c>
      <c r="C45" s="18" t="s">
        <v>21</v>
      </c>
      <c r="D45" s="15">
        <v>0</v>
      </c>
      <c r="E45" s="16">
        <v>0</v>
      </c>
      <c r="F45" s="17">
        <v>0</v>
      </c>
    </row>
    <row r="46" spans="1:6" x14ac:dyDescent="0.25">
      <c r="A46" s="18" t="s">
        <v>21</v>
      </c>
      <c r="B46" s="18" t="s">
        <v>21</v>
      </c>
      <c r="C46" s="18" t="s">
        <v>21</v>
      </c>
      <c r="D46" s="15">
        <v>0</v>
      </c>
      <c r="E46" s="16">
        <v>0</v>
      </c>
      <c r="F46" s="17">
        <v>0</v>
      </c>
    </row>
    <row r="47" spans="1:6" x14ac:dyDescent="0.25">
      <c r="A47" s="18" t="s">
        <v>21</v>
      </c>
      <c r="B47" s="18" t="s">
        <v>21</v>
      </c>
      <c r="C47" s="18" t="s">
        <v>21</v>
      </c>
      <c r="D47" s="15">
        <v>0</v>
      </c>
      <c r="E47" s="16">
        <v>0</v>
      </c>
      <c r="F47" s="17">
        <v>0</v>
      </c>
    </row>
    <row r="48" spans="1:6" x14ac:dyDescent="0.25">
      <c r="A48" s="18" t="s">
        <v>21</v>
      </c>
      <c r="B48" s="18" t="s">
        <v>21</v>
      </c>
      <c r="C48" s="18" t="s">
        <v>21</v>
      </c>
      <c r="D48" s="15">
        <v>0</v>
      </c>
      <c r="E48" s="16">
        <v>0</v>
      </c>
      <c r="F48" s="17">
        <v>0</v>
      </c>
    </row>
    <row r="49" spans="1:6" x14ac:dyDescent="0.25">
      <c r="A49" s="18" t="s">
        <v>21</v>
      </c>
      <c r="B49" s="18" t="s">
        <v>21</v>
      </c>
      <c r="C49" s="18" t="s">
        <v>21</v>
      </c>
      <c r="D49" s="15">
        <v>0</v>
      </c>
      <c r="E49" s="16">
        <v>0</v>
      </c>
      <c r="F49" s="17">
        <v>0</v>
      </c>
    </row>
    <row r="50" spans="1:6" x14ac:dyDescent="0.25">
      <c r="A50" s="18" t="s">
        <v>21</v>
      </c>
      <c r="B50" s="18" t="s">
        <v>21</v>
      </c>
      <c r="C50" s="18" t="s">
        <v>21</v>
      </c>
      <c r="D50" s="15">
        <v>0</v>
      </c>
      <c r="E50" s="16">
        <v>0</v>
      </c>
      <c r="F50" s="17">
        <v>0</v>
      </c>
    </row>
    <row r="51" spans="1:6" x14ac:dyDescent="0.25">
      <c r="A51" s="18" t="s">
        <v>21</v>
      </c>
      <c r="B51" s="18" t="s">
        <v>21</v>
      </c>
      <c r="C51" s="18" t="s">
        <v>21</v>
      </c>
      <c r="D51" s="15">
        <v>0</v>
      </c>
      <c r="E51" s="16">
        <v>0</v>
      </c>
      <c r="F51" s="17">
        <v>0</v>
      </c>
    </row>
    <row r="52" spans="1:6" x14ac:dyDescent="0.25">
      <c r="A52" s="18" t="s">
        <v>21</v>
      </c>
      <c r="B52" s="18" t="s">
        <v>21</v>
      </c>
      <c r="C52" s="18" t="s">
        <v>21</v>
      </c>
      <c r="D52" s="15">
        <v>0</v>
      </c>
      <c r="E52" s="16">
        <v>0</v>
      </c>
      <c r="F52" s="17">
        <v>0</v>
      </c>
    </row>
    <row r="53" spans="1:6" x14ac:dyDescent="0.25">
      <c r="A53" s="18" t="s">
        <v>21</v>
      </c>
      <c r="B53" s="18" t="s">
        <v>21</v>
      </c>
      <c r="C53" s="18" t="s">
        <v>21</v>
      </c>
      <c r="D53" s="15">
        <v>0</v>
      </c>
      <c r="E53" s="16">
        <v>0</v>
      </c>
      <c r="F53" s="17">
        <v>0</v>
      </c>
    </row>
    <row r="54" spans="1:6" x14ac:dyDescent="0.25">
      <c r="A54" s="18" t="s">
        <v>21</v>
      </c>
      <c r="B54" s="18" t="s">
        <v>21</v>
      </c>
      <c r="C54" s="18" t="s">
        <v>21</v>
      </c>
      <c r="D54" s="15">
        <v>0</v>
      </c>
      <c r="E54" s="16">
        <v>0</v>
      </c>
      <c r="F54" s="17">
        <v>0</v>
      </c>
    </row>
    <row r="55" spans="1:6" x14ac:dyDescent="0.25">
      <c r="A55" s="18" t="s">
        <v>21</v>
      </c>
      <c r="B55" s="18" t="s">
        <v>21</v>
      </c>
      <c r="C55" s="18" t="s">
        <v>21</v>
      </c>
      <c r="D55" s="15">
        <v>0</v>
      </c>
      <c r="E55" s="16">
        <v>0</v>
      </c>
      <c r="F55" s="17">
        <v>0</v>
      </c>
    </row>
    <row r="56" spans="1:6" x14ac:dyDescent="0.25">
      <c r="A56" s="18" t="s">
        <v>21</v>
      </c>
      <c r="B56" s="18" t="s">
        <v>21</v>
      </c>
      <c r="C56" s="18" t="s">
        <v>21</v>
      </c>
      <c r="D56" s="15">
        <v>0</v>
      </c>
      <c r="E56" s="16">
        <v>0</v>
      </c>
      <c r="F56" s="17">
        <v>0</v>
      </c>
    </row>
    <row r="57" spans="1:6" x14ac:dyDescent="0.25">
      <c r="A57" s="18" t="s">
        <v>21</v>
      </c>
      <c r="B57" s="18" t="s">
        <v>21</v>
      </c>
      <c r="C57" s="18" t="s">
        <v>21</v>
      </c>
      <c r="D57" s="15">
        <v>0</v>
      </c>
      <c r="E57" s="16">
        <v>0</v>
      </c>
      <c r="F57" s="17">
        <v>0</v>
      </c>
    </row>
  </sheetData>
  <sheetProtection algorithmName="SHA-512" hashValue="3laCGtOvRGFoP5Tt6CcimAwX++3Mqv/DzE+WZ7Eq1TsINiYnbvj+d4LHVzkmgU4uYHRGEnWidxDTK1rkSj0YOA==" saltValue="w269JAJq5u/98F4qRs8FUg==" spinCount="100000" sheet="1" objects="1" scenarios="1"/>
  <mergeCells count="3">
    <mergeCell ref="A3:F3"/>
    <mergeCell ref="A27:F27"/>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22A470A537CF4B818DB01A1785F042" ma:contentTypeVersion="4" ma:contentTypeDescription="Een nieuw document maken." ma:contentTypeScope="" ma:versionID="b364bf6260eeedac735516d647542e25">
  <xsd:schema xmlns:xsd="http://www.w3.org/2001/XMLSchema" xmlns:xs="http://www.w3.org/2001/XMLSchema" xmlns:p="http://schemas.microsoft.com/office/2006/metadata/properties" xmlns:ns2="62bb1679-616a-4021-ba48-91e6dfcba31d" targetNamespace="http://schemas.microsoft.com/office/2006/metadata/properties" ma:root="true" ma:fieldsID="d701ab199bc901d2b599797adc7ffff0" ns2:_="">
    <xsd:import namespace="62bb1679-616a-4021-ba48-91e6dfcba3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bb1679-616a-4021-ba48-91e6dfcba3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4B742A-9313-41C0-BD7B-189B3368709A}">
  <ds:schemaRefs>
    <ds:schemaRef ds:uri="http://schemas.microsoft.com/sharepoint/v3/contenttype/forms"/>
  </ds:schemaRefs>
</ds:datastoreItem>
</file>

<file path=customXml/itemProps2.xml><?xml version="1.0" encoding="utf-8"?>
<ds:datastoreItem xmlns:ds="http://schemas.openxmlformats.org/officeDocument/2006/customXml" ds:itemID="{08B4216A-763A-45E2-BE77-DD4E7CE5C1FE}"/>
</file>

<file path=customXml/itemProps3.xml><?xml version="1.0" encoding="utf-8"?>
<ds:datastoreItem xmlns:ds="http://schemas.openxmlformats.org/officeDocument/2006/customXml" ds:itemID="{518A9499-1510-4C3C-9408-704C280876AF}">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614e1858-69c2-4a2e-81b7-22b8b5f0e2b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Licenties en Staffels</vt:lpstr>
      <vt:lpstr>Prijzenblad!Afdrukbereik</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Heijne den Bak</dc:creator>
  <cp:keywords/>
  <dc:description/>
  <cp:lastModifiedBy>Gino Zwirs</cp:lastModifiedBy>
  <cp:revision/>
  <cp:lastPrinted>2024-01-25T22:44:16Z</cp:lastPrinted>
  <dcterms:created xsi:type="dcterms:W3CDTF">2012-01-27T16:30:15Z</dcterms:created>
  <dcterms:modified xsi:type="dcterms:W3CDTF">2024-12-05T09:41:37Z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0x0101002722A470A537CF4B818DB01A1785F042</vt:lpwstr>
  </property>
</Properties>
</file>