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5\F-EU-25-01 Afwasstraat CK en Restaurant\3a. Nota van Inlichtingen\"/>
    </mc:Choice>
  </mc:AlternateContent>
  <xr:revisionPtr revIDLastSave="0" documentId="8_{AEAFB2B1-0DFD-4C5D-9F14-B0ADDE3B4248}" xr6:coauthVersionLast="47" xr6:coauthVersionMax="47" xr10:uidLastSave="{00000000-0000-0000-0000-000000000000}"/>
  <bookViews>
    <workbookView xWindow="-28920" yWindow="0" windowWidth="29040" windowHeight="17640" xr2:uid="{4FCAA859-337A-43A5-8F28-41DE22108E3D}"/>
  </bookViews>
  <sheets>
    <sheet name="Centrale Keuken" sheetId="1" r:id="rId1"/>
    <sheet name="Restaura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24" i="3"/>
  <c r="E27" i="1"/>
  <c r="E28" i="1"/>
  <c r="E29" i="1"/>
  <c r="F17" i="1"/>
  <c r="F18" i="1"/>
  <c r="F19" i="1"/>
  <c r="F20" i="1"/>
  <c r="F21" i="1"/>
  <c r="F22" i="1"/>
  <c r="D22" i="1"/>
  <c r="E22" i="1"/>
  <c r="G21" i="1"/>
  <c r="G20" i="1"/>
  <c r="G19" i="1"/>
  <c r="G18" i="1"/>
  <c r="C26" i="3"/>
  <c r="B26" i="3"/>
  <c r="D25" i="3"/>
  <c r="D24" i="3"/>
  <c r="D23" i="3"/>
  <c r="D22" i="3"/>
  <c r="D21" i="3"/>
  <c r="D20" i="3"/>
  <c r="D19" i="3"/>
  <c r="D26" i="3" s="1"/>
  <c r="C22" i="1"/>
  <c r="G17" i="1" l="1"/>
  <c r="G22" i="1" s="1"/>
</calcChain>
</file>

<file path=xl/sharedStrings.xml><?xml version="1.0" encoding="utf-8"?>
<sst xmlns="http://schemas.openxmlformats.org/spreadsheetml/2006/main" count="108" uniqueCount="50">
  <si>
    <t>Centrale Keuken inzet personeel en capaciteit machine</t>
  </si>
  <si>
    <t>Inzet personeel Centrale Keuken</t>
  </si>
  <si>
    <t>Dag / FTE</t>
  </si>
  <si>
    <t>Ochtend (7.00-12.00)</t>
  </si>
  <si>
    <t>Middag (12.00-15.30)</t>
  </si>
  <si>
    <t>Avond (17.00-)</t>
  </si>
  <si>
    <t>Maandag</t>
  </si>
  <si>
    <t>48 uur</t>
  </si>
  <si>
    <t>x</t>
  </si>
  <si>
    <t>Dinsdag</t>
  </si>
  <si>
    <t>Woensdag</t>
  </si>
  <si>
    <t>Donderdag</t>
  </si>
  <si>
    <t>Vrijdag</t>
  </si>
  <si>
    <t>Zaterdag</t>
  </si>
  <si>
    <t>Zondag</t>
  </si>
  <si>
    <t>Inzet personeel Centrale Keuken is 6 FTE per dag</t>
  </si>
  <si>
    <t>Capaciteit machine Centrale Keuken</t>
  </si>
  <si>
    <t>Gemiddeld 350 patiënten</t>
  </si>
  <si>
    <t>Aantal in een korf</t>
  </si>
  <si>
    <t>07:00-09:00</t>
  </si>
  <si>
    <t>09:15-12:15</t>
  </si>
  <si>
    <t>12:45-15:15</t>
  </si>
  <si>
    <t>Totaal</t>
  </si>
  <si>
    <t>Totaal aantal korven</t>
  </si>
  <si>
    <t>Borden</t>
  </si>
  <si>
    <t>Mok/bekers</t>
  </si>
  <si>
    <t>Schaaltje</t>
  </si>
  <si>
    <t>Deksel</t>
  </si>
  <si>
    <t>Keukenmaterialen in korf</t>
  </si>
  <si>
    <t xml:space="preserve">Totaal aantal korven </t>
  </si>
  <si>
    <t>Totaal aantal korven per dag is 169,38.</t>
  </si>
  <si>
    <t>Dienbladen</t>
  </si>
  <si>
    <t>Bestek</t>
  </si>
  <si>
    <t>Keukenmaterialen licht vervuild los</t>
  </si>
  <si>
    <t>Restaurant inzet personeel en capaciteit machine</t>
  </si>
  <si>
    <t>Inzet personeel Restaurant</t>
  </si>
  <si>
    <t>Dag</t>
  </si>
  <si>
    <t>Ochtend (7.00-11.00)</t>
  </si>
  <si>
    <t>Middag (11.00-15.30)</t>
  </si>
  <si>
    <t>Avond (15.30-19.30)</t>
  </si>
  <si>
    <t>2 uur</t>
  </si>
  <si>
    <t>8 uur</t>
  </si>
  <si>
    <t>4 uur</t>
  </si>
  <si>
    <t>Inzet personeel Restaurant is van maandag t/m vrijdag 1,75 FTE per dag. Met als kanttekening dat in het piekmoment 2 medewerkers worden ingezet.</t>
  </si>
  <si>
    <t>Op zaterdag en zondag is dit 0,75 FTE per dag.</t>
  </si>
  <si>
    <t>Capaciteit machine Restaurant</t>
  </si>
  <si>
    <t>Korven</t>
  </si>
  <si>
    <t>Totaal aantal</t>
  </si>
  <si>
    <t xml:space="preserve">Totaal aantal </t>
  </si>
  <si>
    <t>Met als kanttekening dat in het piekmoment het 60 korven en 480 dienbladen per uur is.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</si>
</sst>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0" xfId="0" applyFont="1" applyFill="1"/>
    <xf numFmtId="0" fontId="2" fillId="0" borderId="4" xfId="0" applyFont="1" applyBorder="1"/>
    <xf numFmtId="0" fontId="0" fillId="0" borderId="8" xfId="0" applyBorder="1"/>
    <xf numFmtId="0" fontId="4" fillId="0" borderId="10" xfId="0" applyFont="1" applyBorder="1"/>
    <xf numFmtId="0" fontId="0" fillId="0" borderId="11" xfId="0" applyBorder="1"/>
    <xf numFmtId="0" fontId="3" fillId="0" borderId="10" xfId="0" applyFont="1" applyBorder="1"/>
    <xf numFmtId="0" fontId="3" fillId="0" borderId="8" xfId="0" applyFont="1" applyBorder="1"/>
    <xf numFmtId="0" fontId="0" fillId="0" borderId="13" xfId="0" applyBorder="1"/>
    <xf numFmtId="0" fontId="0" fillId="0" borderId="1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4" xfId="0" applyNumberFormat="1" applyFont="1" applyBorder="1"/>
    <xf numFmtId="2" fontId="2" fillId="0" borderId="9" xfId="0" applyNumberFormat="1" applyFont="1" applyBorder="1"/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/>
    <xf numFmtId="0" fontId="2" fillId="0" borderId="6" xfId="0" applyFont="1" applyBorder="1"/>
    <xf numFmtId="0" fontId="0" fillId="0" borderId="1" xfId="0" applyBorder="1"/>
    <xf numFmtId="0" fontId="2" fillId="0" borderId="2" xfId="0" applyFont="1" applyBorder="1"/>
    <xf numFmtId="0" fontId="0" fillId="3" borderId="14" xfId="0" applyFill="1" applyBorder="1"/>
    <xf numFmtId="0" fontId="0" fillId="0" borderId="15" xfId="0" applyBorder="1"/>
    <xf numFmtId="0" fontId="0" fillId="0" borderId="14" xfId="0" applyBorder="1"/>
    <xf numFmtId="0" fontId="4" fillId="0" borderId="15" xfId="0" applyFont="1" applyBorder="1"/>
    <xf numFmtId="0" fontId="0" fillId="3" borderId="15" xfId="0" applyFill="1" applyBorder="1"/>
    <xf numFmtId="0" fontId="0" fillId="3" borderId="3" xfId="0" applyFill="1" applyBorder="1"/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C85B2-2DBD-4BD5-9CBD-DB8326FEC60E}">
  <dimension ref="A1:G33"/>
  <sheetViews>
    <sheetView tabSelected="1" workbookViewId="0">
      <selection sqref="A1:B1"/>
    </sheetView>
  </sheetViews>
  <sheetFormatPr defaultRowHeight="15" customHeight="1" x14ac:dyDescent="0.25"/>
  <cols>
    <col min="1" max="1" width="31.5703125" customWidth="1"/>
    <col min="2" max="2" width="19" style="1" customWidth="1"/>
    <col min="3" max="3" width="16.5703125" style="1" customWidth="1"/>
    <col min="4" max="4" width="14" style="1" customWidth="1"/>
    <col min="5" max="5" width="12" customWidth="1"/>
    <col min="6" max="6" width="13.7109375" customWidth="1"/>
    <col min="7" max="7" width="12.7109375" customWidth="1"/>
    <col min="8" max="8" width="19.140625" bestFit="1" customWidth="1"/>
  </cols>
  <sheetData>
    <row r="1" spans="1:7" x14ac:dyDescent="0.25">
      <c r="A1" s="39" t="s">
        <v>0</v>
      </c>
      <c r="B1" s="39"/>
    </row>
    <row r="2" spans="1:7" x14ac:dyDescent="0.25"/>
    <row r="3" spans="1:7" x14ac:dyDescent="0.25">
      <c r="A3" s="10" t="s">
        <v>1</v>
      </c>
    </row>
    <row r="4" spans="1:7" ht="30" x14ac:dyDescent="0.25">
      <c r="A4" s="17" t="s">
        <v>2</v>
      </c>
      <c r="B4" s="3" t="s">
        <v>3</v>
      </c>
      <c r="C4" s="4" t="s">
        <v>4</v>
      </c>
      <c r="D4" s="5" t="s">
        <v>5</v>
      </c>
    </row>
    <row r="5" spans="1:7" x14ac:dyDescent="0.25">
      <c r="A5" s="17" t="s">
        <v>6</v>
      </c>
      <c r="B5" s="3" t="s">
        <v>7</v>
      </c>
      <c r="C5" s="3" t="s">
        <v>7</v>
      </c>
      <c r="D5" s="5" t="s">
        <v>8</v>
      </c>
    </row>
    <row r="6" spans="1:7" x14ac:dyDescent="0.25">
      <c r="A6" s="14" t="s">
        <v>9</v>
      </c>
      <c r="B6" s="1" t="s">
        <v>7</v>
      </c>
      <c r="C6" s="1" t="s">
        <v>7</v>
      </c>
      <c r="D6" s="7" t="s">
        <v>8</v>
      </c>
    </row>
    <row r="7" spans="1:7" x14ac:dyDescent="0.25">
      <c r="A7" s="14" t="s">
        <v>10</v>
      </c>
      <c r="B7" s="1" t="s">
        <v>7</v>
      </c>
      <c r="C7" s="1" t="s">
        <v>7</v>
      </c>
      <c r="D7" s="7" t="s">
        <v>8</v>
      </c>
    </row>
    <row r="8" spans="1:7" x14ac:dyDescent="0.25">
      <c r="A8" s="14" t="s">
        <v>11</v>
      </c>
      <c r="B8" s="1" t="s">
        <v>7</v>
      </c>
      <c r="C8" s="1" t="s">
        <v>7</v>
      </c>
      <c r="D8" s="7" t="s">
        <v>8</v>
      </c>
    </row>
    <row r="9" spans="1:7" x14ac:dyDescent="0.25">
      <c r="A9" s="14" t="s">
        <v>12</v>
      </c>
      <c r="B9" s="1" t="s">
        <v>7</v>
      </c>
      <c r="C9" s="1" t="s">
        <v>7</v>
      </c>
      <c r="D9" s="7" t="s">
        <v>8</v>
      </c>
    </row>
    <row r="10" spans="1:7" x14ac:dyDescent="0.25">
      <c r="A10" s="14" t="s">
        <v>13</v>
      </c>
      <c r="B10" s="1" t="s">
        <v>7</v>
      </c>
      <c r="C10" s="1" t="s">
        <v>7</v>
      </c>
      <c r="D10" s="7" t="s">
        <v>8</v>
      </c>
    </row>
    <row r="11" spans="1:7" x14ac:dyDescent="0.25">
      <c r="A11" s="18" t="s">
        <v>14</v>
      </c>
      <c r="B11" s="8" t="s">
        <v>7</v>
      </c>
      <c r="C11" s="8" t="s">
        <v>7</v>
      </c>
      <c r="D11" s="9" t="s">
        <v>8</v>
      </c>
    </row>
    <row r="12" spans="1:7" x14ac:dyDescent="0.25"/>
    <row r="13" spans="1:7" x14ac:dyDescent="0.25">
      <c r="A13" t="s">
        <v>15</v>
      </c>
    </row>
    <row r="14" spans="1:7" x14ac:dyDescent="0.25"/>
    <row r="15" spans="1:7" x14ac:dyDescent="0.25">
      <c r="A15" s="10" t="s">
        <v>16</v>
      </c>
      <c r="B15" s="2"/>
      <c r="C15" s="2"/>
      <c r="D15"/>
    </row>
    <row r="16" spans="1:7" ht="30" x14ac:dyDescent="0.25">
      <c r="A16" s="13" t="s">
        <v>17</v>
      </c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27" t="s">
        <v>23</v>
      </c>
    </row>
    <row r="17" spans="1:7" x14ac:dyDescent="0.25">
      <c r="A17" s="14" t="s">
        <v>24</v>
      </c>
      <c r="B17">
        <v>18</v>
      </c>
      <c r="C17">
        <v>68</v>
      </c>
      <c r="D17">
        <v>27</v>
      </c>
      <c r="E17">
        <v>12</v>
      </c>
      <c r="F17">
        <f>SUM(C17:E17)</f>
        <v>107</v>
      </c>
      <c r="G17" s="25">
        <f>F17/B17</f>
        <v>5.9444444444444446</v>
      </c>
    </row>
    <row r="18" spans="1:7" x14ac:dyDescent="0.25">
      <c r="A18" s="14" t="s">
        <v>25</v>
      </c>
      <c r="B18">
        <v>25</v>
      </c>
      <c r="C18">
        <v>4</v>
      </c>
      <c r="D18">
        <v>7</v>
      </c>
      <c r="E18">
        <v>3</v>
      </c>
      <c r="F18">
        <f>SUM(C18:E18)</f>
        <v>14</v>
      </c>
      <c r="G18" s="11">
        <f>F18/B18</f>
        <v>0.56000000000000005</v>
      </c>
    </row>
    <row r="19" spans="1:7" x14ac:dyDescent="0.25">
      <c r="A19" s="14" t="s">
        <v>26</v>
      </c>
      <c r="B19">
        <v>30</v>
      </c>
      <c r="C19">
        <v>44</v>
      </c>
      <c r="D19">
        <v>10</v>
      </c>
      <c r="E19">
        <v>1</v>
      </c>
      <c r="F19">
        <f>SUM(C19:E19)</f>
        <v>55</v>
      </c>
      <c r="G19" s="25">
        <f>F19/B19</f>
        <v>1.8333333333333333</v>
      </c>
    </row>
    <row r="20" spans="1:7" x14ac:dyDescent="0.25">
      <c r="A20" s="14" t="s">
        <v>27</v>
      </c>
      <c r="B20">
        <v>12</v>
      </c>
      <c r="C20">
        <v>5</v>
      </c>
      <c r="D20">
        <v>2</v>
      </c>
      <c r="E20">
        <v>1</v>
      </c>
      <c r="F20">
        <f>SUM(C20:E20)</f>
        <v>8</v>
      </c>
      <c r="G20" s="25">
        <f>F20/B20</f>
        <v>0.66666666666666663</v>
      </c>
    </row>
    <row r="21" spans="1:7" x14ac:dyDescent="0.25">
      <c r="A21" s="14" t="s">
        <v>28</v>
      </c>
      <c r="B21">
        <v>8</v>
      </c>
      <c r="C21">
        <v>2</v>
      </c>
      <c r="D21">
        <v>16</v>
      </c>
      <c r="E21">
        <v>5</v>
      </c>
      <c r="F21">
        <f>SUM(C21:E21)</f>
        <v>23</v>
      </c>
      <c r="G21" s="25">
        <f>F21/B21</f>
        <v>2.875</v>
      </c>
    </row>
    <row r="22" spans="1:7" x14ac:dyDescent="0.25">
      <c r="A22" s="15" t="s">
        <v>29</v>
      </c>
      <c r="B22" s="16"/>
      <c r="C22" s="12">
        <f>C17+C18+C19+C20+C21</f>
        <v>123</v>
      </c>
      <c r="D22" s="12">
        <f>D17+D18+D19+D20+D21</f>
        <v>62</v>
      </c>
      <c r="E22" s="12">
        <f>E17+E18+E19+E20+E21</f>
        <v>22</v>
      </c>
      <c r="F22" s="12">
        <f>F17+F18+F19+F20+F21</f>
        <v>207</v>
      </c>
      <c r="G22" s="26">
        <f>SUM(G17:G21)</f>
        <v>11.879444444444445</v>
      </c>
    </row>
    <row r="23" spans="1:7" x14ac:dyDescent="0.25"/>
    <row r="24" spans="1:7" ht="30" x14ac:dyDescent="0.25">
      <c r="A24" s="28" t="s">
        <v>30</v>
      </c>
    </row>
    <row r="25" spans="1:7" x14ac:dyDescent="0.25"/>
    <row r="26" spans="1:7" ht="30" customHeight="1" x14ac:dyDescent="0.25">
      <c r="A26" s="36" t="s">
        <v>17</v>
      </c>
      <c r="B26" s="34" t="s">
        <v>19</v>
      </c>
      <c r="C26" s="31" t="s">
        <v>20</v>
      </c>
      <c r="D26" s="31" t="s">
        <v>21</v>
      </c>
      <c r="E26" s="32" t="s">
        <v>22</v>
      </c>
    </row>
    <row r="27" spans="1:7" x14ac:dyDescent="0.25">
      <c r="A27" s="37" t="s">
        <v>31</v>
      </c>
      <c r="B27" s="34">
        <v>350</v>
      </c>
      <c r="C27" s="31">
        <v>350</v>
      </c>
      <c r="D27" s="31">
        <v>350</v>
      </c>
      <c r="E27" s="32">
        <f>SUM(B27:D27)</f>
        <v>1050</v>
      </c>
    </row>
    <row r="28" spans="1:7" x14ac:dyDescent="0.25">
      <c r="A28" s="38" t="s">
        <v>32</v>
      </c>
      <c r="B28" s="6">
        <v>1400</v>
      </c>
      <c r="C28">
        <v>1400</v>
      </c>
      <c r="D28">
        <v>1400</v>
      </c>
      <c r="E28" s="11">
        <f>SUM(B28:D28)</f>
        <v>4200</v>
      </c>
    </row>
    <row r="29" spans="1:7" x14ac:dyDescent="0.25">
      <c r="A29" s="33" t="s">
        <v>33</v>
      </c>
      <c r="B29" s="35">
        <v>32</v>
      </c>
      <c r="C29" s="29">
        <v>370</v>
      </c>
      <c r="D29" s="29">
        <v>320</v>
      </c>
      <c r="E29" s="30">
        <f>SUM(B29:D29)</f>
        <v>722</v>
      </c>
    </row>
    <row r="30" spans="1:7" x14ac:dyDescent="0.25"/>
    <row r="31" spans="1:7" x14ac:dyDescent="0.25"/>
    <row r="32" spans="1:7" x14ac:dyDescent="0.25"/>
    <row r="33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9D55-CF5E-4022-9025-D4A5611F9C25}">
  <dimension ref="A1:D28"/>
  <sheetViews>
    <sheetView workbookViewId="0">
      <selection sqref="A1:B1"/>
    </sheetView>
  </sheetViews>
  <sheetFormatPr defaultRowHeight="15" customHeight="1" x14ac:dyDescent="0.25"/>
  <cols>
    <col min="1" max="1" width="36.5703125" bestFit="1" customWidth="1"/>
    <col min="2" max="2" width="19.42578125" bestFit="1" customWidth="1"/>
    <col min="3" max="3" width="19.7109375" bestFit="1" customWidth="1"/>
    <col min="4" max="4" width="18.7109375" bestFit="1" customWidth="1"/>
    <col min="5" max="5" width="21" bestFit="1" customWidth="1"/>
  </cols>
  <sheetData>
    <row r="1" spans="1:4" ht="15" customHeight="1" x14ac:dyDescent="0.25">
      <c r="A1" s="39" t="s">
        <v>34</v>
      </c>
      <c r="B1" s="39"/>
    </row>
    <row r="2" spans="1:4" x14ac:dyDescent="0.25">
      <c r="B2" s="1"/>
    </row>
    <row r="3" spans="1:4" x14ac:dyDescent="0.25">
      <c r="A3" s="10" t="s">
        <v>35</v>
      </c>
      <c r="B3" s="1"/>
    </row>
    <row r="4" spans="1:4" x14ac:dyDescent="0.25">
      <c r="A4" s="21" t="s">
        <v>36</v>
      </c>
      <c r="B4" s="19" t="s">
        <v>37</v>
      </c>
      <c r="C4" s="19" t="s">
        <v>38</v>
      </c>
      <c r="D4" s="20" t="s">
        <v>39</v>
      </c>
    </row>
    <row r="5" spans="1:4" x14ac:dyDescent="0.25">
      <c r="A5" s="14" t="s">
        <v>6</v>
      </c>
      <c r="B5" s="1" t="s">
        <v>40</v>
      </c>
      <c r="C5" s="1" t="s">
        <v>41</v>
      </c>
      <c r="D5" s="7" t="s">
        <v>42</v>
      </c>
    </row>
    <row r="6" spans="1:4" x14ac:dyDescent="0.25">
      <c r="A6" s="14" t="s">
        <v>9</v>
      </c>
      <c r="B6" s="1" t="s">
        <v>40</v>
      </c>
      <c r="C6" s="1" t="s">
        <v>41</v>
      </c>
      <c r="D6" s="7" t="s">
        <v>42</v>
      </c>
    </row>
    <row r="7" spans="1:4" x14ac:dyDescent="0.25">
      <c r="A7" s="14" t="s">
        <v>10</v>
      </c>
      <c r="B7" s="1" t="s">
        <v>40</v>
      </c>
      <c r="C7" s="1" t="s">
        <v>41</v>
      </c>
      <c r="D7" s="7" t="s">
        <v>42</v>
      </c>
    </row>
    <row r="8" spans="1:4" x14ac:dyDescent="0.25">
      <c r="A8" s="14" t="s">
        <v>11</v>
      </c>
      <c r="B8" s="1" t="s">
        <v>40</v>
      </c>
      <c r="C8" s="1" t="s">
        <v>41</v>
      </c>
      <c r="D8" s="7" t="s">
        <v>42</v>
      </c>
    </row>
    <row r="9" spans="1:4" x14ac:dyDescent="0.25">
      <c r="A9" s="14" t="s">
        <v>12</v>
      </c>
      <c r="B9" s="1" t="s">
        <v>40</v>
      </c>
      <c r="C9" s="1" t="s">
        <v>41</v>
      </c>
      <c r="D9" s="7" t="s">
        <v>42</v>
      </c>
    </row>
    <row r="10" spans="1:4" x14ac:dyDescent="0.25">
      <c r="A10" s="14" t="s">
        <v>13</v>
      </c>
      <c r="B10" s="1" t="s">
        <v>8</v>
      </c>
      <c r="C10" s="1" t="s">
        <v>42</v>
      </c>
      <c r="D10" s="7" t="s">
        <v>40</v>
      </c>
    </row>
    <row r="11" spans="1:4" x14ac:dyDescent="0.25">
      <c r="A11" s="18" t="s">
        <v>14</v>
      </c>
      <c r="B11" s="8" t="s">
        <v>8</v>
      </c>
      <c r="C11" s="8" t="s">
        <v>42</v>
      </c>
      <c r="D11" s="9" t="s">
        <v>40</v>
      </c>
    </row>
    <row r="12" spans="1:4" x14ac:dyDescent="0.25">
      <c r="B12" s="1"/>
      <c r="C12" s="1"/>
      <c r="D12" s="1"/>
    </row>
    <row r="13" spans="1:4" x14ac:dyDescent="0.25">
      <c r="A13" t="s">
        <v>43</v>
      </c>
      <c r="B13" s="1"/>
      <c r="C13" s="1"/>
      <c r="D13" s="1"/>
    </row>
    <row r="14" spans="1:4" x14ac:dyDescent="0.25">
      <c r="A14" t="s">
        <v>44</v>
      </c>
      <c r="B14" s="1"/>
      <c r="C14" s="1"/>
      <c r="D14" s="1"/>
    </row>
    <row r="15" spans="1:4" x14ac:dyDescent="0.25">
      <c r="A15" s="28"/>
      <c r="B15" s="1"/>
      <c r="C15" s="1"/>
      <c r="D15" s="1"/>
    </row>
    <row r="16" spans="1:4" x14ac:dyDescent="0.25">
      <c r="B16" s="1"/>
      <c r="C16" s="1"/>
      <c r="D16" s="1"/>
    </row>
    <row r="17" spans="1:4" x14ac:dyDescent="0.25">
      <c r="A17" s="10" t="s">
        <v>45</v>
      </c>
      <c r="B17" s="1"/>
      <c r="C17" s="1"/>
      <c r="D17" s="1"/>
    </row>
    <row r="18" spans="1:4" x14ac:dyDescent="0.25">
      <c r="A18" s="22" t="s">
        <v>36</v>
      </c>
      <c r="B18" s="23" t="s">
        <v>31</v>
      </c>
      <c r="C18" s="19" t="s">
        <v>46</v>
      </c>
      <c r="D18" s="20" t="s">
        <v>47</v>
      </c>
    </row>
    <row r="19" spans="1:4" ht="15" customHeight="1" x14ac:dyDescent="0.25">
      <c r="A19" s="6" t="s">
        <v>6</v>
      </c>
      <c r="B19" s="24">
        <v>1500</v>
      </c>
      <c r="C19" s="1">
        <v>250</v>
      </c>
      <c r="D19" s="7">
        <f>B19+C19</f>
        <v>1750</v>
      </c>
    </row>
    <row r="20" spans="1:4" ht="15" customHeight="1" x14ac:dyDescent="0.25">
      <c r="A20" s="6" t="s">
        <v>9</v>
      </c>
      <c r="B20" s="24">
        <v>1500</v>
      </c>
      <c r="C20" s="1">
        <v>250</v>
      </c>
      <c r="D20" s="7">
        <f t="shared" ref="D20:D25" si="0">B20+C20</f>
        <v>1750</v>
      </c>
    </row>
    <row r="21" spans="1:4" ht="15" customHeight="1" x14ac:dyDescent="0.25">
      <c r="A21" s="6" t="s">
        <v>10</v>
      </c>
      <c r="B21" s="24">
        <v>1500</v>
      </c>
      <c r="C21" s="1">
        <v>250</v>
      </c>
      <c r="D21" s="7">
        <f t="shared" si="0"/>
        <v>1750</v>
      </c>
    </row>
    <row r="22" spans="1:4" ht="15" customHeight="1" x14ac:dyDescent="0.25">
      <c r="A22" s="6" t="s">
        <v>11</v>
      </c>
      <c r="B22" s="24">
        <v>1500</v>
      </c>
      <c r="C22" s="1">
        <v>250</v>
      </c>
      <c r="D22" s="7">
        <f t="shared" si="0"/>
        <v>1750</v>
      </c>
    </row>
    <row r="23" spans="1:4" ht="15" customHeight="1" x14ac:dyDescent="0.25">
      <c r="A23" s="6" t="s">
        <v>12</v>
      </c>
      <c r="B23" s="24">
        <v>1500</v>
      </c>
      <c r="C23" s="1">
        <v>250</v>
      </c>
      <c r="D23" s="7">
        <f t="shared" si="0"/>
        <v>1750</v>
      </c>
    </row>
    <row r="24" spans="1:4" ht="15" customHeight="1" x14ac:dyDescent="0.25">
      <c r="A24" s="6" t="s">
        <v>13</v>
      </c>
      <c r="B24" s="24">
        <f>1500/2</f>
        <v>750</v>
      </c>
      <c r="C24" s="1">
        <v>125</v>
      </c>
      <c r="D24" s="7">
        <f t="shared" si="0"/>
        <v>875</v>
      </c>
    </row>
    <row r="25" spans="1:4" ht="15" customHeight="1" x14ac:dyDescent="0.25">
      <c r="A25" s="6" t="s">
        <v>14</v>
      </c>
      <c r="B25" s="24">
        <f>1500/2</f>
        <v>750</v>
      </c>
      <c r="C25" s="1">
        <v>125</v>
      </c>
      <c r="D25" s="7">
        <f t="shared" si="0"/>
        <v>875</v>
      </c>
    </row>
    <row r="26" spans="1:4" ht="15" customHeight="1" x14ac:dyDescent="0.25">
      <c r="A26" s="22" t="s">
        <v>48</v>
      </c>
      <c r="B26" s="23">
        <f>SUM(B19:B25)</f>
        <v>9000</v>
      </c>
      <c r="C26" s="19">
        <f>SUM(C19:C25)</f>
        <v>1500</v>
      </c>
      <c r="D26" s="20">
        <f>SUM(D19:D25)</f>
        <v>10500</v>
      </c>
    </row>
    <row r="28" spans="1:4" ht="15" customHeight="1" x14ac:dyDescent="0.25">
      <c r="A28" t="s">
        <v>49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889aa9-ef96-4bec-b739-d304cdf74148">
      <Terms xmlns="http://schemas.microsoft.com/office/infopath/2007/PartnerControls"/>
    </lcf76f155ced4ddcb4097134ff3c332f>
    <TaxCatchAll xmlns="c32889a6-3017-4d5b-88d2-a94efc4f14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9DA4CBE594B84CA5D9A324AE95EAF4" ma:contentTypeVersion="12" ma:contentTypeDescription="Een nieuw document maken." ma:contentTypeScope="" ma:versionID="4bdc08293c672efe48a8087693ff390f">
  <xsd:schema xmlns:xsd="http://www.w3.org/2001/XMLSchema" xmlns:xs="http://www.w3.org/2001/XMLSchema" xmlns:p="http://schemas.microsoft.com/office/2006/metadata/properties" xmlns:ns2="1a889aa9-ef96-4bec-b739-d304cdf74148" xmlns:ns3="c32889a6-3017-4d5b-88d2-a94efc4f14dd" targetNamespace="http://schemas.microsoft.com/office/2006/metadata/properties" ma:root="true" ma:fieldsID="899da7ef72ba1b12a696cd78d2d9c5d0" ns2:_="" ns3:_="">
    <xsd:import namespace="1a889aa9-ef96-4bec-b739-d304cdf74148"/>
    <xsd:import namespace="c32889a6-3017-4d5b-88d2-a94efc4f1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89aa9-ef96-4bec-b739-d304cdf7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89a6-3017-4d5b-88d2-a94efc4f14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9fc599-40e1-40ac-83ee-81851dc7aadb}" ma:internalName="TaxCatchAll" ma:showField="CatchAllData" ma:web="c32889a6-3017-4d5b-88d2-a94efc4f1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131D3-F55B-4C1B-A4AE-2C82C0AAF38D}">
  <ds:schemaRefs>
    <ds:schemaRef ds:uri="http://schemas.microsoft.com/office/2006/metadata/properties"/>
    <ds:schemaRef ds:uri="http://schemas.microsoft.com/office/infopath/2007/PartnerControls"/>
    <ds:schemaRef ds:uri="1a889aa9-ef96-4bec-b739-d304cdf74148"/>
    <ds:schemaRef ds:uri="c32889a6-3017-4d5b-88d2-a94efc4f14dd"/>
  </ds:schemaRefs>
</ds:datastoreItem>
</file>

<file path=customXml/itemProps2.xml><?xml version="1.0" encoding="utf-8"?>
<ds:datastoreItem xmlns:ds="http://schemas.openxmlformats.org/officeDocument/2006/customXml" ds:itemID="{B21C5FB4-FC2F-4E9B-AC1F-4A52177B4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3595E-6FD9-43CC-BCEB-BC9CF6195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89aa9-ef96-4bec-b739-d304cdf74148"/>
    <ds:schemaRef ds:uri="c32889a6-3017-4d5b-88d2-a94efc4f1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Centrale Keuken</vt:lpstr>
      <vt:lpstr>Restaurant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Visser, K. (FB-Z&amp;V)</dc:creator>
  <cp:keywords/>
  <dc:description/>
  <cp:lastModifiedBy>Groot, M.J. de (FB-INKOOP)</cp:lastModifiedBy>
  <cp:revision/>
  <dcterms:created xsi:type="dcterms:W3CDTF">2025-01-29T07:36:27Z</dcterms:created>
  <dcterms:modified xsi:type="dcterms:W3CDTF">2025-06-03T07:17:13Z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0x0101002E9DA4CBE594B84CA5D9A324AE95EAF4</vt:lpwstr>
  </property>
  <property fmtid="{D5CDD505-2E9C-101B-9397-08002B2CF9AE}" pid="3" name="MediaServiceImageTags">
    <vt:lpwstr/>
  </property>
</Properties>
</file>