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rnl.sharepoint.com/sites/Inkoop/Inkoop/02. Aanbestedingen/05. IBOR/2025 - Maaien en reinigen van hondenuitlaatplaatsen/01. Aanbestedingsdocumenten/"/>
    </mc:Choice>
  </mc:AlternateContent>
  <xr:revisionPtr revIDLastSave="56" documentId="8_{C699566F-6EFB-4001-B421-F7D456A7CEA2}" xr6:coauthVersionLast="47" xr6:coauthVersionMax="47" xr10:uidLastSave="{E16A1C59-744B-49FD-B9EB-9DF5C0D49A54}"/>
  <bookViews>
    <workbookView xWindow="-108" yWindow="-108" windowWidth="30936" windowHeight="12576" xr2:uid="{F2637BE0-41D1-42DC-BE57-10C8A6DA498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E12" i="1"/>
  <c r="J63" i="1"/>
  <c r="G63" i="1"/>
  <c r="D63" i="1"/>
  <c r="B63" i="1"/>
  <c r="H62" i="1"/>
  <c r="E62" i="1"/>
  <c r="C62" i="1"/>
  <c r="C63" i="1" s="1"/>
  <c r="K61" i="1"/>
  <c r="K63" i="1" s="1"/>
  <c r="J64" i="1" s="1"/>
  <c r="H61" i="1"/>
  <c r="E61" i="1"/>
  <c r="C61" i="1"/>
  <c r="J53" i="1"/>
  <c r="G53" i="1"/>
  <c r="D53" i="1"/>
  <c r="B53" i="1"/>
  <c r="H52" i="1"/>
  <c r="E52" i="1"/>
  <c r="C52" i="1"/>
  <c r="C53" i="1" s="1"/>
  <c r="K51" i="1"/>
  <c r="K53" i="1" s="1"/>
  <c r="J54" i="1" s="1"/>
  <c r="H51" i="1"/>
  <c r="E51" i="1"/>
  <c r="C51" i="1"/>
  <c r="J43" i="1"/>
  <c r="G43" i="1"/>
  <c r="D43" i="1"/>
  <c r="B43" i="1"/>
  <c r="H42" i="1"/>
  <c r="E42" i="1"/>
  <c r="C42" i="1"/>
  <c r="K41" i="1"/>
  <c r="K43" i="1" s="1"/>
  <c r="J44" i="1" s="1"/>
  <c r="H41" i="1"/>
  <c r="E41" i="1"/>
  <c r="C41" i="1"/>
  <c r="J33" i="1"/>
  <c r="G33" i="1"/>
  <c r="D33" i="1"/>
  <c r="B33" i="1"/>
  <c r="H32" i="1"/>
  <c r="E32" i="1"/>
  <c r="C32" i="1"/>
  <c r="C33" i="1" s="1"/>
  <c r="K31" i="1"/>
  <c r="K33" i="1" s="1"/>
  <c r="J34" i="1" s="1"/>
  <c r="H31" i="1"/>
  <c r="E31" i="1"/>
  <c r="C31" i="1"/>
  <c r="J23" i="1"/>
  <c r="G23" i="1"/>
  <c r="D23" i="1"/>
  <c r="B23" i="1"/>
  <c r="H22" i="1"/>
  <c r="E22" i="1"/>
  <c r="E23" i="1" s="1"/>
  <c r="C22" i="1"/>
  <c r="K21" i="1"/>
  <c r="K23" i="1" s="1"/>
  <c r="J24" i="1" s="1"/>
  <c r="H21" i="1"/>
  <c r="E21" i="1"/>
  <c r="C21" i="1"/>
  <c r="H11" i="1"/>
  <c r="C11" i="1"/>
  <c r="B13" i="1"/>
  <c r="H12" i="1"/>
  <c r="E11" i="1"/>
  <c r="K11" i="1"/>
  <c r="K13" i="1" s="1"/>
  <c r="E53" i="1" l="1"/>
  <c r="H53" i="1"/>
  <c r="G54" i="1" s="1"/>
  <c r="E43" i="1"/>
  <c r="E63" i="1"/>
  <c r="B64" i="1" s="1"/>
  <c r="H63" i="1"/>
  <c r="G64" i="1" s="1"/>
  <c r="C23" i="1"/>
  <c r="B24" i="1" s="1"/>
  <c r="H43" i="1"/>
  <c r="G44" i="1" s="1"/>
  <c r="E33" i="1"/>
  <c r="B34" i="1" s="1"/>
  <c r="H33" i="1"/>
  <c r="G34" i="1" s="1"/>
  <c r="B54" i="1"/>
  <c r="B55" i="1" s="1"/>
  <c r="C43" i="1"/>
  <c r="B44" i="1" s="1"/>
  <c r="H23" i="1"/>
  <c r="G24" i="1" s="1"/>
  <c r="H13" i="1"/>
  <c r="J13" i="1"/>
  <c r="G13" i="1"/>
  <c r="D13" i="1"/>
  <c r="B65" i="1" l="1"/>
  <c r="B45" i="1"/>
  <c r="B25" i="1"/>
  <c r="B35" i="1"/>
  <c r="J14" i="1"/>
  <c r="G14" i="1"/>
  <c r="C13" i="1" l="1"/>
  <c r="E13" i="1"/>
  <c r="B14" i="1" l="1"/>
  <c r="B15" i="1" s="1"/>
  <c r="J3" i="1" l="1"/>
</calcChain>
</file>

<file path=xl/sharedStrings.xml><?xml version="1.0" encoding="utf-8"?>
<sst xmlns="http://schemas.openxmlformats.org/spreadsheetml/2006/main" count="195" uniqueCount="33">
  <si>
    <t>Voertuigen en Werktuigen</t>
  </si>
  <si>
    <t>Moet totaal 100% zijn</t>
  </si>
  <si>
    <t>Auto's</t>
  </si>
  <si>
    <t>Vrachtauto's (&gt;3500kg)</t>
  </si>
  <si>
    <t>Bedrijfsauto's (+ vrachtauto';s &lt; 3500kg)</t>
  </si>
  <si>
    <t>% inzet</t>
  </si>
  <si>
    <t>Score</t>
  </si>
  <si>
    <t>Totaalscore / categorie</t>
  </si>
  <si>
    <t>Mobiele werktuigen</t>
  </si>
  <si>
    <t>Handgereedschap</t>
  </si>
  <si>
    <t>Niet electrisch (minimum eis, geen score op EMVI)</t>
  </si>
  <si>
    <t>Electrisch</t>
  </si>
  <si>
    <t>Trilplaat, palenboor etc</t>
  </si>
  <si>
    <t>Totale EMVI korting;</t>
  </si>
  <si>
    <t>Tractors, Loaders en graafmachines</t>
  </si>
  <si>
    <t xml:space="preserve">Totaalscore </t>
  </si>
  <si>
    <t>Groen Gas</t>
  </si>
  <si>
    <t xml:space="preserve">https://www.nijmegen.nl/over-de-gemeente/plannen/invoering-zero-emissiezones/ </t>
  </si>
  <si>
    <t>Jaarlijks wordt een verantwoording geeist van de inzet voertuigen en machines.</t>
  </si>
  <si>
    <t>Vul de onderdelen op de oranje vlakken in.</t>
  </si>
  <si>
    <t>berekend</t>
  </si>
  <si>
    <t>Max EMVI Korting aanneemsom;</t>
  </si>
  <si>
    <t>Bedrijfsnaam (invullen)</t>
  </si>
  <si>
    <t>Euro 6 (minimum eis, geen score op EMVI)</t>
  </si>
  <si>
    <t>Euro 6  (minimum eis, geen score op EMVI)</t>
  </si>
  <si>
    <t>Emissiewaarden Jaar 2026</t>
  </si>
  <si>
    <t>Emissiewaarden Jaar 2027</t>
  </si>
  <si>
    <t>Emissiewaarden Jaar 2028</t>
  </si>
  <si>
    <t>Emissiewaarden Jaar 2029</t>
  </si>
  <si>
    <t>Emissiewaarden Jaar 2030</t>
  </si>
  <si>
    <t>Electrisch /  Waterstof</t>
  </si>
  <si>
    <t>Emissiewaarden Jaar 2031</t>
  </si>
  <si>
    <t xml:space="preserve">Let op! De gemeente Nijmegen krijgt Milieu-zones, waar eisen gesteld worden aan de uitstoot van voertuigen en machines. Andere aandrijving wordt hier niet meer toegestaan, zie;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</si>
</sst>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0.000"/>
    <numFmt numFmtId="166" formatCode="_ &quot;€&quot;\ * #,##0_ ;_ &quot;€&quot;\ * \-#,##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9" fontId="0" fillId="0" borderId="1" xfId="2" applyFont="1" applyFill="1" applyBorder="1"/>
    <xf numFmtId="0" fontId="4" fillId="0" borderId="6" xfId="0" applyFont="1" applyBorder="1"/>
    <xf numFmtId="0" fontId="0" fillId="0" borderId="8" xfId="0" applyBorder="1"/>
    <xf numFmtId="0" fontId="0" fillId="0" borderId="9" xfId="0" applyBorder="1"/>
    <xf numFmtId="0" fontId="3" fillId="0" borderId="4" xfId="0" applyFont="1" applyBorder="1"/>
    <xf numFmtId="0" fontId="3" fillId="0" borderId="10" xfId="0" applyFont="1" applyBorder="1"/>
    <xf numFmtId="0" fontId="0" fillId="0" borderId="15" xfId="0" applyBorder="1"/>
    <xf numFmtId="44" fontId="0" fillId="0" borderId="0" xfId="0" applyNumberFormat="1"/>
    <xf numFmtId="0" fontId="5" fillId="0" borderId="0" xfId="3" applyFill="1" applyBorder="1"/>
    <xf numFmtId="0" fontId="2" fillId="0" borderId="15" xfId="0" applyFont="1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7" xfId="1" applyNumberFormat="1" applyFont="1" applyBorder="1"/>
    <xf numFmtId="0" fontId="6" fillId="0" borderId="0" xfId="0" applyFont="1"/>
    <xf numFmtId="0" fontId="7" fillId="0" borderId="6" xfId="0" applyFont="1" applyBorder="1" applyAlignment="1">
      <alignment wrapText="1"/>
    </xf>
    <xf numFmtId="0" fontId="7" fillId="0" borderId="6" xfId="0" applyFont="1" applyBorder="1"/>
    <xf numFmtId="0" fontId="7" fillId="0" borderId="8" xfId="0" applyFont="1" applyBorder="1"/>
    <xf numFmtId="0" fontId="8" fillId="0" borderId="6" xfId="0" applyFont="1" applyBorder="1"/>
    <xf numFmtId="0" fontId="8" fillId="0" borderId="11" xfId="0" applyFont="1" applyBorder="1"/>
    <xf numFmtId="9" fontId="0" fillId="2" borderId="1" xfId="2" applyFont="1" applyFill="1" applyBorder="1" applyProtection="1">
      <protection locked="0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166" fontId="2" fillId="0" borderId="0" xfId="1" applyNumberFormat="1" applyFont="1"/>
    <xf numFmtId="44" fontId="2" fillId="3" borderId="5" xfId="1" applyFont="1" applyFill="1" applyBorder="1"/>
    <xf numFmtId="2" fontId="2" fillId="0" borderId="2" xfId="1" applyNumberFormat="1" applyFont="1" applyBorder="1" applyAlignment="1"/>
    <xf numFmtId="2" fontId="2" fillId="0" borderId="3" xfId="1" applyNumberFormat="1" applyFont="1" applyBorder="1" applyAlignment="1"/>
    <xf numFmtId="2" fontId="2" fillId="0" borderId="2" xfId="1" applyNumberFormat="1" applyFont="1" applyBorder="1" applyAlignment="1">
      <alignment horizontal="center"/>
    </xf>
    <xf numFmtId="2" fontId="2" fillId="0" borderId="10" xfId="1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</cellXfs>
  <cellStyles count="4">
    <cellStyle name="Hyperlink" xfId="3" builtinId="8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ijmegen.nl/over-de-gemeente/plannen/invoering-zero-emissiezo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00753-58DD-4EC3-8F98-6E5FC8BBF34F}">
  <dimension ref="A1:M65"/>
  <sheetViews>
    <sheetView tabSelected="1" zoomScaleNormal="100" workbookViewId="0">
      <pane ySplit="5" topLeftCell="A6" activePane="bottomLeft" state="frozen"/>
      <selection pane="bottomLeft" activeCell="M9" sqref="M9"/>
    </sheetView>
  </sheetViews>
  <sheetFormatPr defaultRowHeight="14.4" x14ac:dyDescent="0.3"/>
  <cols>
    <col min="1" max="1" width="40.6640625" customWidth="1"/>
    <col min="3" max="3" width="11.109375" customWidth="1"/>
    <col min="5" max="5" width="14.33203125" customWidth="1"/>
    <col min="6" max="6" width="40.6640625" customWidth="1"/>
    <col min="8" max="8" width="11" customWidth="1"/>
    <col min="9" max="9" width="40.6640625" customWidth="1"/>
    <col min="10" max="10" width="14.88671875" customWidth="1"/>
    <col min="11" max="11" width="13.109375" customWidth="1"/>
    <col min="13" max="13" width="12.44140625" bestFit="1" customWidth="1"/>
  </cols>
  <sheetData>
    <row r="1" spans="1:13" ht="34.5" customHeight="1" x14ac:dyDescent="0.3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3" ht="15" thickBot="1" x14ac:dyDescent="0.35">
      <c r="A2" t="s">
        <v>19</v>
      </c>
      <c r="I2" t="s">
        <v>21</v>
      </c>
      <c r="J2" s="28">
        <v>13000</v>
      </c>
    </row>
    <row r="3" spans="1:13" ht="15" thickBot="1" x14ac:dyDescent="0.35">
      <c r="A3" s="7" t="s">
        <v>18</v>
      </c>
      <c r="I3" t="s">
        <v>13</v>
      </c>
      <c r="J3" s="29">
        <f>(B15+B25+B35+B45+B55+B65)</f>
        <v>0</v>
      </c>
      <c r="K3" t="s">
        <v>20</v>
      </c>
    </row>
    <row r="4" spans="1:13" x14ac:dyDescent="0.3">
      <c r="A4" s="10" t="s">
        <v>32</v>
      </c>
    </row>
    <row r="5" spans="1:13" x14ac:dyDescent="0.3">
      <c r="A5" s="9" t="s">
        <v>17</v>
      </c>
    </row>
    <row r="6" spans="1:13" ht="36" customHeight="1" thickBot="1" x14ac:dyDescent="0.45">
      <c r="A6" s="14" t="s">
        <v>0</v>
      </c>
    </row>
    <row r="7" spans="1:13" x14ac:dyDescent="0.3">
      <c r="A7" s="25" t="s">
        <v>25</v>
      </c>
      <c r="B7" s="26"/>
      <c r="C7" s="26"/>
      <c r="D7" s="26"/>
      <c r="E7" s="26"/>
      <c r="F7" s="26"/>
      <c r="G7" s="26"/>
      <c r="H7" s="26"/>
      <c r="I7" s="26"/>
      <c r="J7" s="26"/>
      <c r="K7" s="27"/>
    </row>
    <row r="8" spans="1:13" ht="35.25" customHeight="1" x14ac:dyDescent="0.3">
      <c r="A8" s="2" t="s">
        <v>2</v>
      </c>
      <c r="B8" s="21" t="s">
        <v>3</v>
      </c>
      <c r="C8" s="21"/>
      <c r="D8" s="21" t="s">
        <v>4</v>
      </c>
      <c r="E8" s="22"/>
      <c r="F8" s="2" t="s">
        <v>8</v>
      </c>
      <c r="G8" s="21" t="s">
        <v>14</v>
      </c>
      <c r="H8" s="23"/>
      <c r="I8" s="2" t="s">
        <v>9</v>
      </c>
      <c r="J8" s="21" t="s">
        <v>12</v>
      </c>
      <c r="K8" s="23"/>
    </row>
    <row r="9" spans="1:13" x14ac:dyDescent="0.3">
      <c r="A9" s="17"/>
      <c r="B9" t="s">
        <v>5</v>
      </c>
      <c r="C9" t="s">
        <v>6</v>
      </c>
      <c r="D9" t="s">
        <v>5</v>
      </c>
      <c r="E9" t="s">
        <v>6</v>
      </c>
      <c r="F9" s="3"/>
      <c r="G9" t="s">
        <v>5</v>
      </c>
      <c r="H9" s="4" t="s">
        <v>6</v>
      </c>
      <c r="I9" s="3"/>
      <c r="J9" t="s">
        <v>5</v>
      </c>
      <c r="K9" s="4" t="s">
        <v>6</v>
      </c>
    </row>
    <row r="10" spans="1:13" ht="15" customHeight="1" x14ac:dyDescent="0.3">
      <c r="A10" s="15" t="s">
        <v>24</v>
      </c>
      <c r="B10" s="20">
        <v>0</v>
      </c>
      <c r="C10" s="11">
        <v>0</v>
      </c>
      <c r="D10" s="20">
        <v>0</v>
      </c>
      <c r="E10" s="11">
        <v>0</v>
      </c>
      <c r="F10" s="15" t="s">
        <v>23</v>
      </c>
      <c r="G10" s="20">
        <v>0</v>
      </c>
      <c r="H10" s="11">
        <v>0</v>
      </c>
      <c r="I10" s="15" t="s">
        <v>10</v>
      </c>
      <c r="J10" s="20">
        <v>0</v>
      </c>
      <c r="K10" s="13">
        <v>0</v>
      </c>
    </row>
    <row r="11" spans="1:13" ht="15" customHeight="1" x14ac:dyDescent="0.3">
      <c r="A11" s="16" t="s">
        <v>16</v>
      </c>
      <c r="B11" s="20">
        <v>0</v>
      </c>
      <c r="C11" s="11">
        <f>B11*$J$2/6/8</f>
        <v>0</v>
      </c>
      <c r="D11" s="20">
        <v>0</v>
      </c>
      <c r="E11" s="11">
        <f>D11*$J$2/6/5</f>
        <v>0</v>
      </c>
      <c r="F11" s="16" t="s">
        <v>16</v>
      </c>
      <c r="G11" s="20">
        <v>0</v>
      </c>
      <c r="H11" s="11">
        <f>G11*$J$2/6/8</f>
        <v>0</v>
      </c>
      <c r="I11" s="16" t="s">
        <v>11</v>
      </c>
      <c r="J11" s="20">
        <v>0</v>
      </c>
      <c r="K11" s="13">
        <f>J11*$J$2/6/4</f>
        <v>0</v>
      </c>
    </row>
    <row r="12" spans="1:13" ht="15" customHeight="1" x14ac:dyDescent="0.3">
      <c r="A12" s="15" t="s">
        <v>30</v>
      </c>
      <c r="B12" s="20">
        <v>0</v>
      </c>
      <c r="C12" s="11">
        <f>B12*$J$2/6/4</f>
        <v>0</v>
      </c>
      <c r="D12" s="20">
        <v>0</v>
      </c>
      <c r="E12" s="11">
        <f>D12*$J$2/6/4</f>
        <v>0</v>
      </c>
      <c r="F12" s="15" t="s">
        <v>30</v>
      </c>
      <c r="G12" s="20">
        <v>0</v>
      </c>
      <c r="H12" s="11">
        <f>G12*$J$2/6/4</f>
        <v>0</v>
      </c>
      <c r="I12" s="16"/>
      <c r="J12" s="5"/>
      <c r="K12" s="6"/>
    </row>
    <row r="13" spans="1:13" ht="15" customHeight="1" x14ac:dyDescent="0.3">
      <c r="A13" s="16" t="s">
        <v>1</v>
      </c>
      <c r="B13" s="1">
        <f>SUM(B10:B12)</f>
        <v>0</v>
      </c>
      <c r="C13" s="11">
        <f>SUM(C10:C12)</f>
        <v>0</v>
      </c>
      <c r="D13" s="1">
        <f>SUM(D10:D12)</f>
        <v>0</v>
      </c>
      <c r="E13" s="12">
        <f>SUM(E10:E12)</f>
        <v>0</v>
      </c>
      <c r="F13" s="16" t="s">
        <v>1</v>
      </c>
      <c r="G13" s="1">
        <f>SUM(G10:G12)</f>
        <v>0</v>
      </c>
      <c r="H13" s="12">
        <f>SUM(H10:H12)</f>
        <v>0</v>
      </c>
      <c r="I13" s="16" t="s">
        <v>1</v>
      </c>
      <c r="J13" s="1">
        <f>SUM(J10:J12)</f>
        <v>0</v>
      </c>
      <c r="K13" s="13">
        <f>SUM(K10:K12)</f>
        <v>0</v>
      </c>
    </row>
    <row r="14" spans="1:13" ht="15" customHeight="1" x14ac:dyDescent="0.3">
      <c r="A14" s="18" t="s">
        <v>7</v>
      </c>
      <c r="B14" s="30">
        <f>C13+E13</f>
        <v>0</v>
      </c>
      <c r="C14" s="31"/>
      <c r="D14" s="31"/>
      <c r="E14" s="31"/>
      <c r="F14" s="18" t="s">
        <v>7</v>
      </c>
      <c r="G14" s="32">
        <f>H13</f>
        <v>0</v>
      </c>
      <c r="H14" s="33"/>
      <c r="I14" s="18" t="s">
        <v>7</v>
      </c>
      <c r="J14" s="32">
        <f>K13</f>
        <v>0</v>
      </c>
      <c r="K14" s="33"/>
    </row>
    <row r="15" spans="1:13" ht="15" customHeight="1" thickBot="1" x14ac:dyDescent="0.35">
      <c r="A15" s="19" t="s">
        <v>15</v>
      </c>
      <c r="B15" s="34">
        <f>B14+G14+J14</f>
        <v>0</v>
      </c>
      <c r="C15" s="35"/>
      <c r="D15" s="35"/>
      <c r="E15" s="35"/>
      <c r="F15" s="35"/>
      <c r="G15" s="35"/>
      <c r="H15" s="35"/>
      <c r="I15" s="35"/>
      <c r="J15" s="35"/>
      <c r="K15" s="36"/>
    </row>
    <row r="16" spans="1:13" ht="15" thickBot="1" x14ac:dyDescent="0.35">
      <c r="M16" s="8"/>
    </row>
    <row r="17" spans="1:11" x14ac:dyDescent="0.3">
      <c r="A17" s="25" t="s">
        <v>26</v>
      </c>
      <c r="B17" s="26"/>
      <c r="C17" s="26"/>
      <c r="D17" s="26"/>
      <c r="E17" s="26"/>
      <c r="F17" s="26"/>
      <c r="G17" s="26"/>
      <c r="H17" s="26"/>
      <c r="I17" s="26"/>
      <c r="J17" s="26"/>
      <c r="K17" s="27"/>
    </row>
    <row r="18" spans="1:11" ht="35.25" customHeight="1" x14ac:dyDescent="0.3">
      <c r="A18" s="2" t="s">
        <v>2</v>
      </c>
      <c r="B18" s="21" t="s">
        <v>3</v>
      </c>
      <c r="C18" s="21"/>
      <c r="D18" s="21" t="s">
        <v>4</v>
      </c>
      <c r="E18" s="22"/>
      <c r="F18" s="2" t="s">
        <v>8</v>
      </c>
      <c r="G18" s="21" t="s">
        <v>14</v>
      </c>
      <c r="H18" s="23"/>
      <c r="I18" s="2" t="s">
        <v>9</v>
      </c>
      <c r="J18" s="21" t="s">
        <v>12</v>
      </c>
      <c r="K18" s="23"/>
    </row>
    <row r="19" spans="1:11" x14ac:dyDescent="0.3">
      <c r="A19" s="17"/>
      <c r="B19" t="s">
        <v>5</v>
      </c>
      <c r="C19" t="s">
        <v>6</v>
      </c>
      <c r="D19" t="s">
        <v>5</v>
      </c>
      <c r="E19" t="s">
        <v>6</v>
      </c>
      <c r="F19" s="3"/>
      <c r="G19" t="s">
        <v>5</v>
      </c>
      <c r="H19" s="4" t="s">
        <v>6</v>
      </c>
      <c r="I19" s="3"/>
      <c r="J19" t="s">
        <v>5</v>
      </c>
      <c r="K19" s="4" t="s">
        <v>6</v>
      </c>
    </row>
    <row r="20" spans="1:11" ht="15" customHeight="1" x14ac:dyDescent="0.3">
      <c r="A20" s="15" t="s">
        <v>24</v>
      </c>
      <c r="B20" s="20">
        <v>0</v>
      </c>
      <c r="C20" s="11">
        <v>0</v>
      </c>
      <c r="D20" s="20">
        <v>0</v>
      </c>
      <c r="E20" s="11">
        <v>0</v>
      </c>
      <c r="F20" s="15" t="s">
        <v>23</v>
      </c>
      <c r="G20" s="20">
        <v>0</v>
      </c>
      <c r="H20" s="11">
        <v>0</v>
      </c>
      <c r="I20" s="15" t="s">
        <v>10</v>
      </c>
      <c r="J20" s="20">
        <v>0</v>
      </c>
      <c r="K20" s="13">
        <v>0</v>
      </c>
    </row>
    <row r="21" spans="1:11" ht="15" customHeight="1" x14ac:dyDescent="0.3">
      <c r="A21" s="16" t="s">
        <v>16</v>
      </c>
      <c r="B21" s="20">
        <v>0</v>
      </c>
      <c r="C21" s="11">
        <f>B21*$J$2/6/8</f>
        <v>0</v>
      </c>
      <c r="D21" s="20">
        <v>0</v>
      </c>
      <c r="E21" s="11">
        <f>D21*$J$2/6/5</f>
        <v>0</v>
      </c>
      <c r="F21" s="16" t="s">
        <v>16</v>
      </c>
      <c r="G21" s="20">
        <v>0</v>
      </c>
      <c r="H21" s="11">
        <f>G21*$J$2/6/8</f>
        <v>0</v>
      </c>
      <c r="I21" s="16" t="s">
        <v>11</v>
      </c>
      <c r="J21" s="20">
        <v>0</v>
      </c>
      <c r="K21" s="13">
        <f>J21*$J$2/6/4</f>
        <v>0</v>
      </c>
    </row>
    <row r="22" spans="1:11" ht="15" customHeight="1" x14ac:dyDescent="0.3">
      <c r="A22" s="15" t="s">
        <v>30</v>
      </c>
      <c r="B22" s="20">
        <v>0</v>
      </c>
      <c r="C22" s="11">
        <f>B22*$J$2/6/4</f>
        <v>0</v>
      </c>
      <c r="D22" s="20">
        <v>0</v>
      </c>
      <c r="E22" s="11">
        <f>D22*$J$2/6/4</f>
        <v>0</v>
      </c>
      <c r="F22" s="15" t="s">
        <v>30</v>
      </c>
      <c r="G22" s="20">
        <v>0</v>
      </c>
      <c r="H22" s="11">
        <f>G22*$J$2/6/4</f>
        <v>0</v>
      </c>
      <c r="I22" s="16"/>
      <c r="J22" s="5"/>
      <c r="K22" s="6"/>
    </row>
    <row r="23" spans="1:11" ht="15" customHeight="1" x14ac:dyDescent="0.3">
      <c r="A23" s="16" t="s">
        <v>1</v>
      </c>
      <c r="B23" s="1">
        <f>SUM(B20:B22)</f>
        <v>0</v>
      </c>
      <c r="C23" s="11">
        <f>SUM(C20:C22)</f>
        <v>0</v>
      </c>
      <c r="D23" s="1">
        <f>SUM(D20:D22)</f>
        <v>0</v>
      </c>
      <c r="E23" s="12">
        <f>SUM(E20:E22)</f>
        <v>0</v>
      </c>
      <c r="F23" s="16" t="s">
        <v>1</v>
      </c>
      <c r="G23" s="1">
        <f>SUM(G20:G22)</f>
        <v>0</v>
      </c>
      <c r="H23" s="12">
        <f>SUM(H20:H22)</f>
        <v>0</v>
      </c>
      <c r="I23" s="16" t="s">
        <v>1</v>
      </c>
      <c r="J23" s="1">
        <f>SUM(J20:J22)</f>
        <v>0</v>
      </c>
      <c r="K23" s="13">
        <f>SUM(K20:K22)</f>
        <v>0</v>
      </c>
    </row>
    <row r="24" spans="1:11" ht="15" customHeight="1" x14ac:dyDescent="0.3">
      <c r="A24" s="18" t="s">
        <v>7</v>
      </c>
      <c r="B24" s="30">
        <f>C23+E23</f>
        <v>0</v>
      </c>
      <c r="C24" s="31"/>
      <c r="D24" s="31"/>
      <c r="E24" s="31"/>
      <c r="F24" s="18" t="s">
        <v>7</v>
      </c>
      <c r="G24" s="32">
        <f>H23</f>
        <v>0</v>
      </c>
      <c r="H24" s="33"/>
      <c r="I24" s="18" t="s">
        <v>7</v>
      </c>
      <c r="J24" s="32">
        <f>K23</f>
        <v>0</v>
      </c>
      <c r="K24" s="33"/>
    </row>
    <row r="25" spans="1:11" ht="15" customHeight="1" thickBot="1" x14ac:dyDescent="0.35">
      <c r="A25" s="19" t="s">
        <v>15</v>
      </c>
      <c r="B25" s="34">
        <f>B24+G24+J24</f>
        <v>0</v>
      </c>
      <c r="C25" s="35"/>
      <c r="D25" s="35"/>
      <c r="E25" s="35"/>
      <c r="F25" s="35"/>
      <c r="G25" s="35"/>
      <c r="H25" s="35"/>
      <c r="I25" s="35"/>
      <c r="J25" s="35"/>
      <c r="K25" s="36"/>
    </row>
    <row r="26" spans="1:11" ht="15" thickBot="1" x14ac:dyDescent="0.35"/>
    <row r="27" spans="1:11" x14ac:dyDescent="0.3">
      <c r="A27" s="25" t="s">
        <v>27</v>
      </c>
      <c r="B27" s="26"/>
      <c r="C27" s="26"/>
      <c r="D27" s="26"/>
      <c r="E27" s="26"/>
      <c r="F27" s="26"/>
      <c r="G27" s="26"/>
      <c r="H27" s="26"/>
      <c r="I27" s="26"/>
      <c r="J27" s="26"/>
      <c r="K27" s="27"/>
    </row>
    <row r="28" spans="1:11" ht="35.25" customHeight="1" x14ac:dyDescent="0.3">
      <c r="A28" s="2" t="s">
        <v>2</v>
      </c>
      <c r="B28" s="21" t="s">
        <v>3</v>
      </c>
      <c r="C28" s="21"/>
      <c r="D28" s="21" t="s">
        <v>4</v>
      </c>
      <c r="E28" s="22"/>
      <c r="F28" s="2" t="s">
        <v>8</v>
      </c>
      <c r="G28" s="21" t="s">
        <v>14</v>
      </c>
      <c r="H28" s="23"/>
      <c r="I28" s="2" t="s">
        <v>9</v>
      </c>
      <c r="J28" s="21" t="s">
        <v>12</v>
      </c>
      <c r="K28" s="23"/>
    </row>
    <row r="29" spans="1:11" x14ac:dyDescent="0.3">
      <c r="A29" s="17"/>
      <c r="B29" t="s">
        <v>5</v>
      </c>
      <c r="C29" t="s">
        <v>6</v>
      </c>
      <c r="D29" t="s">
        <v>5</v>
      </c>
      <c r="E29" t="s">
        <v>6</v>
      </c>
      <c r="F29" s="3"/>
      <c r="G29" t="s">
        <v>5</v>
      </c>
      <c r="H29" s="4" t="s">
        <v>6</v>
      </c>
      <c r="I29" s="3"/>
      <c r="J29" t="s">
        <v>5</v>
      </c>
      <c r="K29" s="4" t="s">
        <v>6</v>
      </c>
    </row>
    <row r="30" spans="1:11" ht="15" customHeight="1" x14ac:dyDescent="0.3">
      <c r="A30" s="15" t="s">
        <v>24</v>
      </c>
      <c r="B30" s="20">
        <v>0</v>
      </c>
      <c r="C30" s="11">
        <v>0</v>
      </c>
      <c r="D30" s="20">
        <v>0</v>
      </c>
      <c r="E30" s="11">
        <v>0</v>
      </c>
      <c r="F30" s="15" t="s">
        <v>23</v>
      </c>
      <c r="G30" s="20">
        <v>0</v>
      </c>
      <c r="H30" s="11">
        <v>0</v>
      </c>
      <c r="I30" s="15" t="s">
        <v>10</v>
      </c>
      <c r="J30" s="20">
        <v>0</v>
      </c>
      <c r="K30" s="13">
        <v>0</v>
      </c>
    </row>
    <row r="31" spans="1:11" ht="15" customHeight="1" x14ac:dyDescent="0.3">
      <c r="A31" s="16" t="s">
        <v>16</v>
      </c>
      <c r="B31" s="20">
        <v>0</v>
      </c>
      <c r="C31" s="11">
        <f>B31*$J$2/6/8</f>
        <v>0</v>
      </c>
      <c r="D31" s="20">
        <v>0</v>
      </c>
      <c r="E31" s="11">
        <f>D31*$J$2/6/5</f>
        <v>0</v>
      </c>
      <c r="F31" s="16" t="s">
        <v>16</v>
      </c>
      <c r="G31" s="20">
        <v>0</v>
      </c>
      <c r="H31" s="11">
        <f>G31*$J$2/6/8</f>
        <v>0</v>
      </c>
      <c r="I31" s="16" t="s">
        <v>11</v>
      </c>
      <c r="J31" s="20">
        <v>0</v>
      </c>
      <c r="K31" s="13">
        <f>J31*$J$2/6/4</f>
        <v>0</v>
      </c>
    </row>
    <row r="32" spans="1:11" ht="15" customHeight="1" x14ac:dyDescent="0.3">
      <c r="A32" s="15" t="s">
        <v>30</v>
      </c>
      <c r="B32" s="20">
        <v>0</v>
      </c>
      <c r="C32" s="11">
        <f>B32*$J$2/6/4</f>
        <v>0</v>
      </c>
      <c r="D32" s="20">
        <v>0</v>
      </c>
      <c r="E32" s="11">
        <f>D32*$J$2/6/4</f>
        <v>0</v>
      </c>
      <c r="F32" s="15" t="s">
        <v>30</v>
      </c>
      <c r="G32" s="20">
        <v>0</v>
      </c>
      <c r="H32" s="11">
        <f>G32*$J$2/6/4</f>
        <v>0</v>
      </c>
      <c r="I32" s="16"/>
      <c r="J32" s="5"/>
      <c r="K32" s="6"/>
    </row>
    <row r="33" spans="1:11" ht="15" customHeight="1" x14ac:dyDescent="0.3">
      <c r="A33" s="16" t="s">
        <v>1</v>
      </c>
      <c r="B33" s="1">
        <f>SUM(B30:B32)</f>
        <v>0</v>
      </c>
      <c r="C33" s="11">
        <f>SUM(C30:C32)</f>
        <v>0</v>
      </c>
      <c r="D33" s="1">
        <f>SUM(D30:D32)</f>
        <v>0</v>
      </c>
      <c r="E33" s="12">
        <f>SUM(E30:E32)</f>
        <v>0</v>
      </c>
      <c r="F33" s="16" t="s">
        <v>1</v>
      </c>
      <c r="G33" s="1">
        <f>SUM(G30:G32)</f>
        <v>0</v>
      </c>
      <c r="H33" s="12">
        <f>SUM(H30:H32)</f>
        <v>0</v>
      </c>
      <c r="I33" s="16" t="s">
        <v>1</v>
      </c>
      <c r="J33" s="1">
        <f>SUM(J30:J32)</f>
        <v>0</v>
      </c>
      <c r="K33" s="13">
        <f>SUM(K30:K32)</f>
        <v>0</v>
      </c>
    </row>
    <row r="34" spans="1:11" ht="15" customHeight="1" x14ac:dyDescent="0.3">
      <c r="A34" s="18" t="s">
        <v>7</v>
      </c>
      <c r="B34" s="30">
        <f>C33+E33</f>
        <v>0</v>
      </c>
      <c r="C34" s="31"/>
      <c r="D34" s="31"/>
      <c r="E34" s="31"/>
      <c r="F34" s="18" t="s">
        <v>7</v>
      </c>
      <c r="G34" s="32">
        <f>H33</f>
        <v>0</v>
      </c>
      <c r="H34" s="33"/>
      <c r="I34" s="18" t="s">
        <v>7</v>
      </c>
      <c r="J34" s="32">
        <f>K33</f>
        <v>0</v>
      </c>
      <c r="K34" s="33"/>
    </row>
    <row r="35" spans="1:11" ht="15" customHeight="1" thickBot="1" x14ac:dyDescent="0.35">
      <c r="A35" s="19" t="s">
        <v>15</v>
      </c>
      <c r="B35" s="34">
        <f>B34+G34+J34</f>
        <v>0</v>
      </c>
      <c r="C35" s="35"/>
      <c r="D35" s="35"/>
      <c r="E35" s="35"/>
      <c r="F35" s="35"/>
      <c r="G35" s="35"/>
      <c r="H35" s="35"/>
      <c r="I35" s="35"/>
      <c r="J35" s="35"/>
      <c r="K35" s="36"/>
    </row>
    <row r="36" spans="1:11" ht="15" thickBot="1" x14ac:dyDescent="0.35"/>
    <row r="37" spans="1:11" x14ac:dyDescent="0.3">
      <c r="A37" s="25" t="s">
        <v>28</v>
      </c>
      <c r="B37" s="26"/>
      <c r="C37" s="26"/>
      <c r="D37" s="26"/>
      <c r="E37" s="26"/>
      <c r="F37" s="26"/>
      <c r="G37" s="26"/>
      <c r="H37" s="26"/>
      <c r="I37" s="26"/>
      <c r="J37" s="26"/>
      <c r="K37" s="27"/>
    </row>
    <row r="38" spans="1:11" ht="35.25" customHeight="1" x14ac:dyDescent="0.3">
      <c r="A38" s="2" t="s">
        <v>2</v>
      </c>
      <c r="B38" s="21" t="s">
        <v>3</v>
      </c>
      <c r="C38" s="21"/>
      <c r="D38" s="21" t="s">
        <v>4</v>
      </c>
      <c r="E38" s="22"/>
      <c r="F38" s="2" t="s">
        <v>8</v>
      </c>
      <c r="G38" s="21" t="s">
        <v>14</v>
      </c>
      <c r="H38" s="23"/>
      <c r="I38" s="2" t="s">
        <v>9</v>
      </c>
      <c r="J38" s="21" t="s">
        <v>12</v>
      </c>
      <c r="K38" s="23"/>
    </row>
    <row r="39" spans="1:11" x14ac:dyDescent="0.3">
      <c r="A39" s="17"/>
      <c r="B39" t="s">
        <v>5</v>
      </c>
      <c r="C39" t="s">
        <v>6</v>
      </c>
      <c r="D39" t="s">
        <v>5</v>
      </c>
      <c r="E39" t="s">
        <v>6</v>
      </c>
      <c r="F39" s="3"/>
      <c r="G39" t="s">
        <v>5</v>
      </c>
      <c r="H39" s="4" t="s">
        <v>6</v>
      </c>
      <c r="I39" s="3"/>
      <c r="J39" t="s">
        <v>5</v>
      </c>
      <c r="K39" s="4" t="s">
        <v>6</v>
      </c>
    </row>
    <row r="40" spans="1:11" ht="15" customHeight="1" x14ac:dyDescent="0.3">
      <c r="A40" s="15" t="s">
        <v>24</v>
      </c>
      <c r="B40" s="20">
        <v>0</v>
      </c>
      <c r="C40" s="11">
        <v>0</v>
      </c>
      <c r="D40" s="20">
        <v>0</v>
      </c>
      <c r="E40" s="11">
        <v>0</v>
      </c>
      <c r="F40" s="15" t="s">
        <v>23</v>
      </c>
      <c r="G40" s="20">
        <v>0</v>
      </c>
      <c r="H40" s="11">
        <v>0</v>
      </c>
      <c r="I40" s="15" t="s">
        <v>10</v>
      </c>
      <c r="J40" s="20">
        <v>0</v>
      </c>
      <c r="K40" s="13">
        <v>0</v>
      </c>
    </row>
    <row r="41" spans="1:11" ht="15" customHeight="1" x14ac:dyDescent="0.3">
      <c r="A41" s="16" t="s">
        <v>16</v>
      </c>
      <c r="B41" s="20">
        <v>0</v>
      </c>
      <c r="C41" s="11">
        <f>B41*$J$2/6/8</f>
        <v>0</v>
      </c>
      <c r="D41" s="20">
        <v>0</v>
      </c>
      <c r="E41" s="11">
        <f>D41*$J$2/6/5</f>
        <v>0</v>
      </c>
      <c r="F41" s="16" t="s">
        <v>16</v>
      </c>
      <c r="G41" s="20">
        <v>0</v>
      </c>
      <c r="H41" s="11">
        <f>G41*$J$2/6/8</f>
        <v>0</v>
      </c>
      <c r="I41" s="16" t="s">
        <v>11</v>
      </c>
      <c r="J41" s="20">
        <v>0</v>
      </c>
      <c r="K41" s="13">
        <f>J41*$J$2/6/4</f>
        <v>0</v>
      </c>
    </row>
    <row r="42" spans="1:11" ht="15" customHeight="1" x14ac:dyDescent="0.3">
      <c r="A42" s="15" t="s">
        <v>30</v>
      </c>
      <c r="B42" s="20">
        <v>0</v>
      </c>
      <c r="C42" s="11">
        <f>B42*$J$2/6/4</f>
        <v>0</v>
      </c>
      <c r="D42" s="20">
        <v>0</v>
      </c>
      <c r="E42" s="11">
        <f>D42*$J$2/6/4</f>
        <v>0</v>
      </c>
      <c r="F42" s="15" t="s">
        <v>30</v>
      </c>
      <c r="G42" s="20">
        <v>0</v>
      </c>
      <c r="H42" s="11">
        <f>G42*$J$2/6/4</f>
        <v>0</v>
      </c>
      <c r="I42" s="16"/>
      <c r="J42" s="5"/>
      <c r="K42" s="6"/>
    </row>
    <row r="43" spans="1:11" ht="15" customHeight="1" x14ac:dyDescent="0.3">
      <c r="A43" s="16" t="s">
        <v>1</v>
      </c>
      <c r="B43" s="1">
        <f>SUM(B40:B42)</f>
        <v>0</v>
      </c>
      <c r="C43" s="11">
        <f>SUM(C40:C42)</f>
        <v>0</v>
      </c>
      <c r="D43" s="1">
        <f>SUM(D40:D42)</f>
        <v>0</v>
      </c>
      <c r="E43" s="12">
        <f>SUM(E40:E42)</f>
        <v>0</v>
      </c>
      <c r="F43" s="16" t="s">
        <v>1</v>
      </c>
      <c r="G43" s="1">
        <f>SUM(G40:G42)</f>
        <v>0</v>
      </c>
      <c r="H43" s="12">
        <f>SUM(H40:H42)</f>
        <v>0</v>
      </c>
      <c r="I43" s="16" t="s">
        <v>1</v>
      </c>
      <c r="J43" s="1">
        <f>SUM(J40:J42)</f>
        <v>0</v>
      </c>
      <c r="K43" s="13">
        <f>SUM(K40:K42)</f>
        <v>0</v>
      </c>
    </row>
    <row r="44" spans="1:11" ht="15" customHeight="1" x14ac:dyDescent="0.3">
      <c r="A44" s="18" t="s">
        <v>7</v>
      </c>
      <c r="B44" s="30">
        <f>C43+E43</f>
        <v>0</v>
      </c>
      <c r="C44" s="31"/>
      <c r="D44" s="31"/>
      <c r="E44" s="31"/>
      <c r="F44" s="18" t="s">
        <v>7</v>
      </c>
      <c r="G44" s="32">
        <f>H43</f>
        <v>0</v>
      </c>
      <c r="H44" s="33"/>
      <c r="I44" s="18" t="s">
        <v>7</v>
      </c>
      <c r="J44" s="32">
        <f>K43</f>
        <v>0</v>
      </c>
      <c r="K44" s="33"/>
    </row>
    <row r="45" spans="1:11" ht="15" customHeight="1" thickBot="1" x14ac:dyDescent="0.35">
      <c r="A45" s="19" t="s">
        <v>15</v>
      </c>
      <c r="B45" s="34">
        <f>B44+G44+J44</f>
        <v>0</v>
      </c>
      <c r="C45" s="35"/>
      <c r="D45" s="35"/>
      <c r="E45" s="35"/>
      <c r="F45" s="35"/>
      <c r="G45" s="35"/>
      <c r="H45" s="35"/>
      <c r="I45" s="35"/>
      <c r="J45" s="35"/>
      <c r="K45" s="36"/>
    </row>
    <row r="46" spans="1:11" ht="15" thickBot="1" x14ac:dyDescent="0.35"/>
    <row r="47" spans="1:11" x14ac:dyDescent="0.3">
      <c r="A47" s="25" t="s">
        <v>29</v>
      </c>
      <c r="B47" s="26"/>
      <c r="C47" s="26"/>
      <c r="D47" s="26"/>
      <c r="E47" s="26"/>
      <c r="F47" s="26"/>
      <c r="G47" s="26"/>
      <c r="H47" s="26"/>
      <c r="I47" s="26"/>
      <c r="J47" s="26"/>
      <c r="K47" s="27"/>
    </row>
    <row r="48" spans="1:11" ht="35.25" customHeight="1" x14ac:dyDescent="0.3">
      <c r="A48" s="2" t="s">
        <v>2</v>
      </c>
      <c r="B48" s="21" t="s">
        <v>3</v>
      </c>
      <c r="C48" s="21"/>
      <c r="D48" s="21" t="s">
        <v>4</v>
      </c>
      <c r="E48" s="22"/>
      <c r="F48" s="2" t="s">
        <v>8</v>
      </c>
      <c r="G48" s="21" t="s">
        <v>14</v>
      </c>
      <c r="H48" s="23"/>
      <c r="I48" s="2" t="s">
        <v>9</v>
      </c>
      <c r="J48" s="21" t="s">
        <v>12</v>
      </c>
      <c r="K48" s="23"/>
    </row>
    <row r="49" spans="1:11" x14ac:dyDescent="0.3">
      <c r="A49" s="17"/>
      <c r="B49" t="s">
        <v>5</v>
      </c>
      <c r="C49" t="s">
        <v>6</v>
      </c>
      <c r="D49" t="s">
        <v>5</v>
      </c>
      <c r="E49" t="s">
        <v>6</v>
      </c>
      <c r="F49" s="3"/>
      <c r="G49" t="s">
        <v>5</v>
      </c>
      <c r="H49" s="4" t="s">
        <v>6</v>
      </c>
      <c r="I49" s="3"/>
      <c r="J49" t="s">
        <v>5</v>
      </c>
      <c r="K49" s="4" t="s">
        <v>6</v>
      </c>
    </row>
    <row r="50" spans="1:11" ht="15" customHeight="1" x14ac:dyDescent="0.3">
      <c r="A50" s="15" t="s">
        <v>24</v>
      </c>
      <c r="B50" s="20">
        <v>0</v>
      </c>
      <c r="C50" s="11">
        <v>0</v>
      </c>
      <c r="D50" s="20">
        <v>0</v>
      </c>
      <c r="E50" s="11">
        <v>0</v>
      </c>
      <c r="F50" s="15" t="s">
        <v>23</v>
      </c>
      <c r="G50" s="20">
        <v>0</v>
      </c>
      <c r="H50" s="11">
        <v>0</v>
      </c>
      <c r="I50" s="15" t="s">
        <v>10</v>
      </c>
      <c r="J50" s="20">
        <v>0</v>
      </c>
      <c r="K50" s="13">
        <v>0</v>
      </c>
    </row>
    <row r="51" spans="1:11" ht="15" customHeight="1" x14ac:dyDescent="0.3">
      <c r="A51" s="16" t="s">
        <v>16</v>
      </c>
      <c r="B51" s="20">
        <v>0</v>
      </c>
      <c r="C51" s="11">
        <f>B51*$J$2/6/8</f>
        <v>0</v>
      </c>
      <c r="D51" s="20">
        <v>0</v>
      </c>
      <c r="E51" s="11">
        <f>D51*$J$2/6/5</f>
        <v>0</v>
      </c>
      <c r="F51" s="16" t="s">
        <v>16</v>
      </c>
      <c r="G51" s="20">
        <v>0</v>
      </c>
      <c r="H51" s="11">
        <f>G51*$J$2/6/8</f>
        <v>0</v>
      </c>
      <c r="I51" s="16" t="s">
        <v>11</v>
      </c>
      <c r="J51" s="20">
        <v>0</v>
      </c>
      <c r="K51" s="13">
        <f>J51*$J$2/6/4</f>
        <v>0</v>
      </c>
    </row>
    <row r="52" spans="1:11" ht="15" customHeight="1" x14ac:dyDescent="0.3">
      <c r="A52" s="15" t="s">
        <v>30</v>
      </c>
      <c r="B52" s="20">
        <v>0</v>
      </c>
      <c r="C52" s="11">
        <f>B52*$J$2/6/4</f>
        <v>0</v>
      </c>
      <c r="D52" s="20">
        <v>0</v>
      </c>
      <c r="E52" s="11">
        <f>D52*$J$2/6/4</f>
        <v>0</v>
      </c>
      <c r="F52" s="15" t="s">
        <v>30</v>
      </c>
      <c r="G52" s="20">
        <v>0</v>
      </c>
      <c r="H52" s="11">
        <f>G52*$J$2/6/4</f>
        <v>0</v>
      </c>
      <c r="I52" s="16"/>
      <c r="J52" s="5"/>
      <c r="K52" s="6"/>
    </row>
    <row r="53" spans="1:11" ht="15" customHeight="1" x14ac:dyDescent="0.3">
      <c r="A53" s="16" t="s">
        <v>1</v>
      </c>
      <c r="B53" s="1">
        <f>SUM(B50:B52)</f>
        <v>0</v>
      </c>
      <c r="C53" s="11">
        <f>SUM(C50:C52)</f>
        <v>0</v>
      </c>
      <c r="D53" s="1">
        <f>SUM(D50:D52)</f>
        <v>0</v>
      </c>
      <c r="E53" s="12">
        <f>SUM(E50:E52)</f>
        <v>0</v>
      </c>
      <c r="F53" s="16" t="s">
        <v>1</v>
      </c>
      <c r="G53" s="1">
        <f>SUM(G50:G52)</f>
        <v>0</v>
      </c>
      <c r="H53" s="12">
        <f>SUM(H50:H52)</f>
        <v>0</v>
      </c>
      <c r="I53" s="16" t="s">
        <v>1</v>
      </c>
      <c r="J53" s="1">
        <f>SUM(J50:J52)</f>
        <v>0</v>
      </c>
      <c r="K53" s="13">
        <f>SUM(K50:K52)</f>
        <v>0</v>
      </c>
    </row>
    <row r="54" spans="1:11" ht="15" customHeight="1" x14ac:dyDescent="0.3">
      <c r="A54" s="18" t="s">
        <v>7</v>
      </c>
      <c r="B54" s="30">
        <f>C53+E53</f>
        <v>0</v>
      </c>
      <c r="C54" s="31"/>
      <c r="D54" s="31"/>
      <c r="E54" s="31"/>
      <c r="F54" s="18" t="s">
        <v>7</v>
      </c>
      <c r="G54" s="32">
        <f>H53</f>
        <v>0</v>
      </c>
      <c r="H54" s="33"/>
      <c r="I54" s="18" t="s">
        <v>7</v>
      </c>
      <c r="J54" s="32">
        <f>K53</f>
        <v>0</v>
      </c>
      <c r="K54" s="33"/>
    </row>
    <row r="55" spans="1:11" ht="15" customHeight="1" thickBot="1" x14ac:dyDescent="0.35">
      <c r="A55" s="19" t="s">
        <v>15</v>
      </c>
      <c r="B55" s="34">
        <f>B54+G54+J54</f>
        <v>0</v>
      </c>
      <c r="C55" s="35"/>
      <c r="D55" s="35"/>
      <c r="E55" s="35"/>
      <c r="F55" s="35"/>
      <c r="G55" s="35"/>
      <c r="H55" s="35"/>
      <c r="I55" s="35"/>
      <c r="J55" s="35"/>
      <c r="K55" s="36"/>
    </row>
    <row r="56" spans="1:11" ht="15" thickBot="1" x14ac:dyDescent="0.35"/>
    <row r="57" spans="1:11" x14ac:dyDescent="0.3">
      <c r="A57" s="25" t="s">
        <v>31</v>
      </c>
      <c r="B57" s="26"/>
      <c r="C57" s="26"/>
      <c r="D57" s="26"/>
      <c r="E57" s="26"/>
      <c r="F57" s="26"/>
      <c r="G57" s="26"/>
      <c r="H57" s="26"/>
      <c r="I57" s="26"/>
      <c r="J57" s="26"/>
      <c r="K57" s="27"/>
    </row>
    <row r="58" spans="1:11" ht="35.25" customHeight="1" x14ac:dyDescent="0.3">
      <c r="A58" s="2" t="s">
        <v>2</v>
      </c>
      <c r="B58" s="21" t="s">
        <v>3</v>
      </c>
      <c r="C58" s="21"/>
      <c r="D58" s="21" t="s">
        <v>4</v>
      </c>
      <c r="E58" s="22"/>
      <c r="F58" s="2" t="s">
        <v>8</v>
      </c>
      <c r="G58" s="21" t="s">
        <v>14</v>
      </c>
      <c r="H58" s="23"/>
      <c r="I58" s="2" t="s">
        <v>9</v>
      </c>
      <c r="J58" s="21" t="s">
        <v>12</v>
      </c>
      <c r="K58" s="23"/>
    </row>
    <row r="59" spans="1:11" x14ac:dyDescent="0.3">
      <c r="A59" s="17"/>
      <c r="B59" t="s">
        <v>5</v>
      </c>
      <c r="C59" t="s">
        <v>6</v>
      </c>
      <c r="D59" t="s">
        <v>5</v>
      </c>
      <c r="E59" t="s">
        <v>6</v>
      </c>
      <c r="F59" s="3"/>
      <c r="G59" t="s">
        <v>5</v>
      </c>
      <c r="H59" s="4" t="s">
        <v>6</v>
      </c>
      <c r="I59" s="3"/>
      <c r="J59" t="s">
        <v>5</v>
      </c>
      <c r="K59" s="4" t="s">
        <v>6</v>
      </c>
    </row>
    <row r="60" spans="1:11" ht="15" customHeight="1" x14ac:dyDescent="0.3">
      <c r="A60" s="15" t="s">
        <v>24</v>
      </c>
      <c r="B60" s="20">
        <v>0</v>
      </c>
      <c r="C60" s="11">
        <v>0</v>
      </c>
      <c r="D60" s="20">
        <v>0</v>
      </c>
      <c r="E60" s="11">
        <v>0</v>
      </c>
      <c r="F60" s="15" t="s">
        <v>23</v>
      </c>
      <c r="G60" s="20">
        <v>0</v>
      </c>
      <c r="H60" s="11">
        <v>0</v>
      </c>
      <c r="I60" s="15" t="s">
        <v>10</v>
      </c>
      <c r="J60" s="20">
        <v>0</v>
      </c>
      <c r="K60" s="13">
        <v>0</v>
      </c>
    </row>
    <row r="61" spans="1:11" ht="15" customHeight="1" x14ac:dyDescent="0.3">
      <c r="A61" s="16" t="s">
        <v>16</v>
      </c>
      <c r="B61" s="20">
        <v>0</v>
      </c>
      <c r="C61" s="11">
        <f>B61*$J$2/6/8</f>
        <v>0</v>
      </c>
      <c r="D61" s="20">
        <v>0</v>
      </c>
      <c r="E61" s="11">
        <f>D61*$J$2/6/5</f>
        <v>0</v>
      </c>
      <c r="F61" s="16" t="s">
        <v>16</v>
      </c>
      <c r="G61" s="20">
        <v>0</v>
      </c>
      <c r="H61" s="11">
        <f>G61*$J$2/6/8</f>
        <v>0</v>
      </c>
      <c r="I61" s="16" t="s">
        <v>11</v>
      </c>
      <c r="J61" s="20">
        <v>0</v>
      </c>
      <c r="K61" s="13">
        <f>J61*$J$2/6/4</f>
        <v>0</v>
      </c>
    </row>
    <row r="62" spans="1:11" ht="15" customHeight="1" x14ac:dyDescent="0.3">
      <c r="A62" s="15" t="s">
        <v>30</v>
      </c>
      <c r="B62" s="20">
        <v>0</v>
      </c>
      <c r="C62" s="11">
        <f>B62*$J$2/6/4</f>
        <v>0</v>
      </c>
      <c r="D62" s="20">
        <v>0</v>
      </c>
      <c r="E62" s="11">
        <f>D62*$J$2/6/4</f>
        <v>0</v>
      </c>
      <c r="F62" s="15" t="s">
        <v>30</v>
      </c>
      <c r="G62" s="20">
        <v>0</v>
      </c>
      <c r="H62" s="11">
        <f>G62*$J$2/6/4</f>
        <v>0</v>
      </c>
      <c r="I62" s="16"/>
      <c r="J62" s="5"/>
      <c r="K62" s="6"/>
    </row>
    <row r="63" spans="1:11" ht="15" customHeight="1" x14ac:dyDescent="0.3">
      <c r="A63" s="16" t="s">
        <v>1</v>
      </c>
      <c r="B63" s="1">
        <f>SUM(B60:B62)</f>
        <v>0</v>
      </c>
      <c r="C63" s="11">
        <f>SUM(C60:C62)</f>
        <v>0</v>
      </c>
      <c r="D63" s="1">
        <f>SUM(D60:D62)</f>
        <v>0</v>
      </c>
      <c r="E63" s="12">
        <f>SUM(E60:E62)</f>
        <v>0</v>
      </c>
      <c r="F63" s="16" t="s">
        <v>1</v>
      </c>
      <c r="G63" s="1">
        <f>SUM(G60:G62)</f>
        <v>0</v>
      </c>
      <c r="H63" s="12">
        <f>SUM(H60:H62)</f>
        <v>0</v>
      </c>
      <c r="I63" s="16" t="s">
        <v>1</v>
      </c>
      <c r="J63" s="1">
        <f>SUM(J60:J62)</f>
        <v>0</v>
      </c>
      <c r="K63" s="13">
        <f>SUM(K60:K62)</f>
        <v>0</v>
      </c>
    </row>
    <row r="64" spans="1:11" ht="15" customHeight="1" x14ac:dyDescent="0.3">
      <c r="A64" s="18" t="s">
        <v>7</v>
      </c>
      <c r="B64" s="30">
        <f>C63+E63</f>
        <v>0</v>
      </c>
      <c r="C64" s="31"/>
      <c r="D64" s="31"/>
      <c r="E64" s="31"/>
      <c r="F64" s="18" t="s">
        <v>7</v>
      </c>
      <c r="G64" s="32">
        <f>H63</f>
        <v>0</v>
      </c>
      <c r="H64" s="33"/>
      <c r="I64" s="18" t="s">
        <v>7</v>
      </c>
      <c r="J64" s="32">
        <f>K63</f>
        <v>0</v>
      </c>
      <c r="K64" s="33"/>
    </row>
    <row r="65" spans="1:11" ht="15" customHeight="1" thickBot="1" x14ac:dyDescent="0.35">
      <c r="A65" s="19" t="s">
        <v>15</v>
      </c>
      <c r="B65" s="34">
        <f>B64+G64+J64</f>
        <v>0</v>
      </c>
      <c r="C65" s="35"/>
      <c r="D65" s="35"/>
      <c r="E65" s="35"/>
      <c r="F65" s="35"/>
      <c r="G65" s="35"/>
      <c r="H65" s="35"/>
      <c r="I65" s="35"/>
      <c r="J65" s="35"/>
      <c r="K65" s="36"/>
    </row>
  </sheetData>
  <sheetProtection algorithmName="SHA-512" hashValue="td7hKXmzDzzD8YT/dWV0JGCp+6z0GJ9q/Zd5oPnyyKw03WCfHlwK4ipdOPRCt/NmkGU2QHti7r8cSg4VbMmMKA==" saltValue="TBYCk9hAozLGb1whMzGv6Q==" spinCount="100000" sheet="1" objects="1" scenarios="1"/>
  <protectedRanges>
    <protectedRange sqref="A1:K1" name="Bereik1"/>
  </protectedRanges>
  <mergeCells count="55">
    <mergeCell ref="B65:K65"/>
    <mergeCell ref="A1:K1"/>
    <mergeCell ref="A7:K7"/>
    <mergeCell ref="A17:K17"/>
    <mergeCell ref="A27:K27"/>
    <mergeCell ref="A37:K37"/>
    <mergeCell ref="A47:K47"/>
    <mergeCell ref="A57:K57"/>
    <mergeCell ref="B58:C58"/>
    <mergeCell ref="D58:E58"/>
    <mergeCell ref="G58:H58"/>
    <mergeCell ref="J58:K58"/>
    <mergeCell ref="B64:E64"/>
    <mergeCell ref="G64:H64"/>
    <mergeCell ref="J64:K64"/>
    <mergeCell ref="B54:E54"/>
    <mergeCell ref="G24:H24"/>
    <mergeCell ref="G54:H54"/>
    <mergeCell ref="J54:K54"/>
    <mergeCell ref="B48:C48"/>
    <mergeCell ref="D48:E48"/>
    <mergeCell ref="G48:H48"/>
    <mergeCell ref="J48:K48"/>
    <mergeCell ref="J24:K24"/>
    <mergeCell ref="J8:K8"/>
    <mergeCell ref="J14:K14"/>
    <mergeCell ref="D8:E8"/>
    <mergeCell ref="B8:C8"/>
    <mergeCell ref="B14:E14"/>
    <mergeCell ref="G8:H8"/>
    <mergeCell ref="G14:H14"/>
    <mergeCell ref="B15:K15"/>
    <mergeCell ref="B25:K25"/>
    <mergeCell ref="B35:K35"/>
    <mergeCell ref="B45:K45"/>
    <mergeCell ref="B34:E34"/>
    <mergeCell ref="G34:H34"/>
    <mergeCell ref="J34:K34"/>
    <mergeCell ref="B18:C18"/>
    <mergeCell ref="B28:C28"/>
    <mergeCell ref="D28:E28"/>
    <mergeCell ref="G28:H28"/>
    <mergeCell ref="J28:K28"/>
    <mergeCell ref="D18:E18"/>
    <mergeCell ref="G18:H18"/>
    <mergeCell ref="J18:K18"/>
    <mergeCell ref="B24:E24"/>
    <mergeCell ref="B55:K55"/>
    <mergeCell ref="B38:C38"/>
    <mergeCell ref="D38:E38"/>
    <mergeCell ref="G38:H38"/>
    <mergeCell ref="J38:K38"/>
    <mergeCell ref="B44:E44"/>
    <mergeCell ref="G44:H44"/>
    <mergeCell ref="J44:K44"/>
  </mergeCells>
  <hyperlinks>
    <hyperlink ref="A5" r:id="rId1" xr:uid="{14F6109A-98A2-4B12-89AB-F3A3360696A8}"/>
  </hyperlinks>
  <pageMargins left="0.70866141732283472" right="0.70866141732283472" top="0.74803149606299213" bottom="0.74803149606299213" header="0.31496062992125984" footer="0.31496062992125984"/>
  <pageSetup paperSize="9" scale="5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FC429BA8C33640908F71363AFC2E7A" ma:contentTypeVersion="18" ma:contentTypeDescription="Een nieuw document maken." ma:contentTypeScope="" ma:versionID="9c4a2a18992b5550d7c5dde578340666">
  <xsd:schema xmlns:xsd="http://www.w3.org/2001/XMLSchema" xmlns:xs="http://www.w3.org/2001/XMLSchema" xmlns:p="http://schemas.microsoft.com/office/2006/metadata/properties" xmlns:ns2="19d0f349-2f38-4a4d-b0ad-01c571a1bd04" xmlns:ns3="b39bece0-a7b1-41ec-8ba2-55de2f9c483c" targetNamespace="http://schemas.microsoft.com/office/2006/metadata/properties" ma:root="true" ma:fieldsID="1f937b84199411c38979f344a3397342" ns2:_="" ns3:_="">
    <xsd:import namespace="19d0f349-2f38-4a4d-b0ad-01c571a1bd04"/>
    <xsd:import namespace="b39bece0-a7b1-41ec-8ba2-55de2f9c48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0f349-2f38-4a4d-b0ad-01c571a1b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9ef366b-eccd-432c-a3c2-5549ca1bcf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bece0-a7b1-41ec-8ba2-55de2f9c483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4fa127b-c43b-4026-9ab5-ba0d73a695a1}" ma:internalName="TaxCatchAll" ma:showField="CatchAllData" ma:web="b39bece0-a7b1-41ec-8ba2-55de2f9c4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9bece0-a7b1-41ec-8ba2-55de2f9c483c" xsi:nil="true"/>
    <lcf76f155ced4ddcb4097134ff3c332f xmlns="19d0f349-2f38-4a4d-b0ad-01c571a1bd0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CAD926-585E-44EE-81BA-1AF5484FDE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d0f349-2f38-4a4d-b0ad-01c571a1bd04"/>
    <ds:schemaRef ds:uri="b39bece0-a7b1-41ec-8ba2-55de2f9c48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CE2C45-A366-4072-8B17-A6364B81E034}">
  <ds:schemaRefs>
    <ds:schemaRef ds:uri="http://purl.org/dc/dcmitype/"/>
    <ds:schemaRef ds:uri="b39bece0-a7b1-41ec-8ba2-55de2f9c483c"/>
    <ds:schemaRef ds:uri="19d0f349-2f38-4a4d-b0ad-01c571a1bd04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EAB5418-1EEC-4837-B3C9-5B9E1964DF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Arnout van Rhijn</dc:creator>
  <cp:lastModifiedBy>Inge Fiselier</cp:lastModifiedBy>
  <cp:lastPrinted>2024-09-03T08:30:59Z</cp:lastPrinted>
  <dcterms:created xsi:type="dcterms:W3CDTF">2019-09-18T13:15:48Z</dcterms:created>
  <dcterms:modified xsi:type="dcterms:W3CDTF">2025-05-15T10:06:41Z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0x010100D9FC429BA8C33640908F71363AFC2E7A</vt:lpwstr>
  </property>
  <property fmtid="{D5CDD505-2E9C-101B-9397-08002B2CF9AE}" pid="3" name="Order">
    <vt:r8>47171000</vt:r8>
  </property>
  <property fmtid="{D5CDD505-2E9C-101B-9397-08002B2CF9AE}" pid="4" name="MediaServiceImageTags">
    <vt:lpwstr/>
  </property>
</Properties>
</file>