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L:\AKI-CN2\Projecten CZ 2024\Landelijk - Wagenpark beheer\3.1 Aanbestedingsdossier\"/>
    </mc:Choice>
  </mc:AlternateContent>
  <xr:revisionPtr revIDLastSave="0" documentId="8_{C4F0C511-9D3B-4292-8CBB-72C58806F2DD}" xr6:coauthVersionLast="47" xr6:coauthVersionMax="47" xr10:uidLastSave="{00000000-0000-0000-0000-000000000000}"/>
  <bookViews>
    <workbookView xWindow="-110" yWindow="-110" windowWidth="19420" windowHeight="10420" activeTab="2" xr2:uid="{00000000-000D-0000-FFFF-FFFF00000000}"/>
  </bookViews>
  <sheets>
    <sheet name="Toelichting" sheetId="4" r:id="rId1"/>
    <sheet name="Prijzenblad " sheetId="3" r:id="rId2"/>
    <sheet name="Ondertekening" sheetId="5" r:id="rId3"/>
  </sheet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5" i="3" l="1"/>
  <c r="M16" i="3"/>
  <c r="M14" i="3"/>
  <c r="M7" i="3"/>
  <c r="M8" i="3"/>
  <c r="M9" i="3"/>
  <c r="M10" i="3"/>
  <c r="M11" i="3"/>
  <c r="M20" i="3"/>
  <c r="M23" i="3" l="1"/>
</calcChain>
</file>

<file path=xl/sharedStrings.xml><?xml version="1.0" encoding="utf-8"?>
<sst xmlns="http://schemas.openxmlformats.org/spreadsheetml/2006/main" count="50" uniqueCount="49">
  <si>
    <t>Vult u s.v.p. alle lichtblauwe cellen in</t>
  </si>
  <si>
    <t xml:space="preserve">Inschrijver dient in de cellen het beheertarief per voertuig per maand in te vullen per staffel. Het beheertarief is in euro's, exclusief BTW en 'all in' (inclusief de kosten voor de servicedesk, het accountteam, de overleggen en de communicatie, de overzichten en rapportages en (autorisaties voor) het portaal van Opdrachtnemer). De door Inschrijver opgegeven beheertarieven worden door ProRail na gunning opgenomen als onderdeel van de Raamovereenkomst.  </t>
  </si>
  <si>
    <t>Beheerfee:</t>
  </si>
  <si>
    <t xml:space="preserve">Inschrijver dient in de cellen G7 t/m G11 het beheertarief per voertuig per maand in te vullen per staffel. Het beheertarief is in euro's, exclusief BTW en 'all in' (inclusief de dienstverlening zoals omschreven in het Programma van Eisen) </t>
  </si>
  <si>
    <t xml:space="preserve">De beheertarieven worden vervolgens vermenigvuldigd met de percentages in cellen I7 t/m I13 om zo tot een score te komen in cellen M7 t/m M13 </t>
  </si>
  <si>
    <t>Uurtarieven:</t>
  </si>
  <si>
    <t>Prijzenblad Wagenparkbeheer</t>
  </si>
  <si>
    <t>Wagenparkvolume</t>
  </si>
  <si>
    <t>Minimum tarief per rijdend voertuig per maand</t>
  </si>
  <si>
    <t>Maximum tarief per rijdend voertuig per maand</t>
  </si>
  <si>
    <t>Single vendor tarief per rijdend voertuig per maand</t>
  </si>
  <si>
    <t>Weging</t>
  </si>
  <si>
    <t>Aantal maanden</t>
  </si>
  <si>
    <t>Reken volume</t>
  </si>
  <si>
    <t>Totale kosten contract-periode</t>
  </si>
  <si>
    <t>151 - 250</t>
  </si>
  <si>
    <t>251 - 350</t>
  </si>
  <si>
    <t>351 - 450</t>
  </si>
  <si>
    <t>451 - 550</t>
  </si>
  <si>
    <t>551 - 650</t>
  </si>
  <si>
    <t>Uurtarieven per functie-niveau</t>
  </si>
  <si>
    <t>Minimum uurtarief incl. reistijd, reis- en verblijfkosten</t>
  </si>
  <si>
    <t>Maximum uurtarief incl. reistijd, reis- en verblijfkosten</t>
  </si>
  <si>
    <t>Uurtarief incl. reistijd, reis- en verblijfkosten</t>
  </si>
  <si>
    <t>Administratief medewerker</t>
  </si>
  <si>
    <t>Tactisch medewerker</t>
  </si>
  <si>
    <t>Strategisch medewerker</t>
  </si>
  <si>
    <t>Implementatie</t>
  </si>
  <si>
    <t>Minimum tarief</t>
  </si>
  <si>
    <t>Maximum tarief</t>
  </si>
  <si>
    <t>Totaal kosten implementatie</t>
  </si>
  <si>
    <t>Eenmalige implementatie fee</t>
  </si>
  <si>
    <t>Totaalscore prijs:</t>
  </si>
  <si>
    <t>Algemeen;</t>
  </si>
  <si>
    <t>Naam opdrachtgever</t>
  </si>
  <si>
    <t>ProRail</t>
  </si>
  <si>
    <t>Versienummer</t>
  </si>
  <si>
    <t xml:space="preserve">Versie def </t>
  </si>
  <si>
    <t>Prijspeil</t>
  </si>
  <si>
    <t>RECHTSGELDIGE ONDERTEKENING*</t>
  </si>
  <si>
    <t>Organisatienaam</t>
  </si>
  <si>
    <t>Naam tekeningsbevoegde functionaris</t>
  </si>
  <si>
    <t>Functie tekeningsbevoegde functionaris</t>
  </si>
  <si>
    <t>Handtekening</t>
  </si>
  <si>
    <t>Toelichting prijzenblad</t>
  </si>
  <si>
    <t>Inschrijver dient in de cel G20 de eenmalige implementatiekosten in te vullen die geldt voor de volledige implementatie van de dienstverlening zoals gevraagd in het Programma van Eisen, inclusief, maar niet uitsluitend, alle werkzaamheden met betrekking tot data-verzameling, inrichten van portals, instructie van medewerkers etc. Indien geen implementatiefee aan de orde is, kan hier volstaan worden met het invullen van € 0,-</t>
  </si>
  <si>
    <r>
      <t>Inschrijver dient de tarieven in te vullen in het prijzenblad (</t>
    </r>
    <r>
      <rPr>
        <sz val="11"/>
        <rFont val="Arial"/>
        <family val="2"/>
      </rPr>
      <t>Bijlage 10)</t>
    </r>
    <r>
      <rPr>
        <sz val="11"/>
        <color theme="1"/>
        <rFont val="Arial"/>
        <family val="2"/>
      </rPr>
      <t xml:space="preserve"> zoals dat door ProRail is opgesteld en dit in te dienen in TenderNed.
- Het prijzenblad dient rechtsgeldig ondertekend te zijn en wordt zowel in PDF als in Excel-format ingediend. Bij eventuele verschillen in deze documenten gaan wij uit van de prijzen zoals ingediend in het PDF document.
- Inschrijver dient marktconforme prijzen te hanteren. Niet reele tarieven kunnen leiden tot een ongeldige inschrijving.
- Alle tarieven dienen te zijn gebaseerd op de uitvraag, zie specifiek (maar niet uitsluitend) het Programma van Eisen.
- Het indienen van negatieve prijzen is niet toegestaan en leidt tot een ongeldige inschrijving.
- Het prijzenblad is een fictieve begroting. Voor de te leveren hoeveelheden zijn door ProRail fictieve aantallen opgegeven. Deze aantallen zijn niet te wijzigen in het prijzenblad. Voor de inschrijfsom gaan we uit van deze aantallen.
- Aan het prijzenblad kunnen geen rechten worden ontleend.</t>
    </r>
  </si>
  <si>
    <t>Inschrijver dient in de cellen G14 t/m G16 de uurtarieven (in euro's, exclusief BTW) op te geven waarvan het aannemelijk is dat zij aanvullende werkzaamheden gaan uitvoeren voor Opdrachtgever. De door Inschrijver ingevulde tarieven zullen gebruikt worden in overleg tussen Partijen wanneer er aanvullende werkzaamheden benodigd zijn (op offertebasis). De uren worden gefactureerd na akkoord van de Opdrachtgever. De opgegeven volumes voor urenafname zijn indicatief en zuiver bedoeld om deze tarieven mee te laten wegen in de totale prijsbeoordeling. Opdrachtgever is niet verplicht om aanvullende uren af te nemen bij Opdrachnemer. 
Administratieve uren: Inzet van een operationeel medewerker. Bijv. voor het lichten van dossiers t.b.v. een audit. 
Tactische uren: Inzet van een accountmanager. Bijv. voor het geven van trainingen aan medewerkers van ProRail.
Strategische uren: Inzet van een consultant. Bijv. voor de uitwerking van een adviesvraagstuk.</t>
  </si>
  <si>
    <t>* Door het indienen van het Prijzenblad verklaart Opdrachtnemer dat deze zich volledig conformeert aan de aanbestedingsdocumenten inclusief bijlagen. Tevens accepteert Opdrachtnemer eventuele wijzigingen/ aanvullingen zoals opgenomen in de nota('s) van inlichtingen en gaat ermee akkoord dat de hierin opgenomen wijzigingen/ aanvullingen prevaleren boven hetgeen bepaald in eerder genoemde aanbestedingsleidraad inclusief bijlagen. Door het indienen van het Prijzenblad verklaart Opdrachtnemer tevens dat de Inschrijving volledig is gebaseerd op en voldoet aan de bepalingen in de eerder genoemde aanbestedingsleidraad, programma van eisen, nota('s) van inlichtingen en de eigen beantwoording van de gunningscriteria. Alle kosten gerelateerd aan de uitvoering van de beantwoording van de gunningscriteria worden geacht in de aangeboden prijzen te zijn verdisconteerd. Opdrachtnemer verklaart met het indienen van het Prijzenblad dat de door hem geoffreerde prijzen en tarieven zonder voorbehoud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</si>
</sst>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_(&quot;€&quot;\ * #,##0.00_);_(&quot;€&quot;\ * \(#,##0.00\);_(&quot;€&quot;\ * &quot;-&quot;??_);_(@_)"/>
    <numFmt numFmtId="166" formatCode="0.0%"/>
    <numFmt numFmtId="167" formatCode="_-&quot;€&quot;\ * #,##0.00_-;_-&quot;€&quot;\ * #,##0.00\-;_-&quot;€&quot;\ * &quot;-&quot;??_-;_-@_-"/>
  </numFmts>
  <fonts count="24" x14ac:knownFonts="1">
    <font>
      <sz val="11"/>
      <color theme="1"/>
      <name val="Calibri"/>
      <family val="2"/>
      <scheme val="minor"/>
    </font>
    <font>
      <sz val="10"/>
      <color theme="1"/>
      <name val="Arial"/>
      <family val="2"/>
    </font>
    <font>
      <sz val="11"/>
      <color theme="1"/>
      <name val="Calibri"/>
      <family val="2"/>
      <scheme val="minor"/>
    </font>
    <font>
      <b/>
      <sz val="16"/>
      <color theme="1"/>
      <name val="Arial"/>
      <family val="2"/>
    </font>
    <font>
      <sz val="11"/>
      <color theme="1"/>
      <name val="Arial"/>
      <family val="2"/>
    </font>
    <font>
      <b/>
      <sz val="11"/>
      <color theme="1"/>
      <name val="Arial"/>
      <family val="2"/>
    </font>
    <font>
      <b/>
      <sz val="11"/>
      <color theme="0"/>
      <name val="Arial"/>
      <family val="2"/>
    </font>
    <font>
      <sz val="11"/>
      <color theme="0"/>
      <name val="Arial"/>
      <family val="2"/>
    </font>
    <font>
      <b/>
      <sz val="11"/>
      <name val="Arial"/>
      <family val="2"/>
    </font>
    <font>
      <sz val="11"/>
      <name val="Arial"/>
      <family val="2"/>
    </font>
    <font>
      <b/>
      <sz val="10"/>
      <color theme="0"/>
      <name val="Arial"/>
      <family val="2"/>
    </font>
    <font>
      <u/>
      <sz val="10"/>
      <color theme="10"/>
      <name val="Arial"/>
      <family val="2"/>
    </font>
    <font>
      <b/>
      <sz val="10"/>
      <name val="Arial"/>
      <family val="2"/>
    </font>
    <font>
      <sz val="10"/>
      <color indexed="8"/>
      <name val="Arial"/>
      <family val="2"/>
    </font>
    <font>
      <sz val="10"/>
      <name val="Arial"/>
      <family val="2"/>
    </font>
    <font>
      <b/>
      <sz val="9"/>
      <color rgb="FFFF0000"/>
      <name val="Arial"/>
      <family val="2"/>
    </font>
    <font>
      <b/>
      <sz val="11"/>
      <color theme="1"/>
      <name val="Calibri"/>
      <family val="2"/>
    </font>
    <font>
      <sz val="10"/>
      <color indexed="9"/>
      <name val="Arial"/>
      <family val="2"/>
    </font>
    <font>
      <b/>
      <sz val="10"/>
      <color indexed="9"/>
      <name val="Arial"/>
      <family val="2"/>
    </font>
    <font>
      <sz val="12"/>
      <name val="System"/>
      <family val="2"/>
    </font>
    <font>
      <b/>
      <sz val="14"/>
      <color theme="9"/>
      <name val="Arial"/>
      <family val="2"/>
    </font>
    <font>
      <b/>
      <sz val="12"/>
      <color theme="6"/>
      <name val="Arial"/>
      <family val="2"/>
    </font>
    <font>
      <b/>
      <sz val="20"/>
      <color theme="6"/>
      <name val="Arial"/>
      <family val="2"/>
    </font>
    <font>
      <b/>
      <sz val="11"/>
      <color theme="1"/>
      <name val="Calibri"/>
      <family val="2"/>
      <scheme val="minor"/>
    </font>
  </fonts>
  <fills count="9">
    <fill>
      <patternFill patternType="none"/>
    </fill>
    <fill>
      <patternFill patternType="gray125"/>
    </fill>
    <fill>
      <patternFill patternType="solid">
        <fgColor theme="3"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3" tint="0.79998168889431442"/>
        <bgColor indexed="64"/>
      </patternFill>
    </fill>
  </fills>
  <borders count="1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8">
    <xf numFmtId="0" fontId="0"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11" fillId="0" borderId="0" applyNumberFormat="0" applyFill="0" applyBorder="0" applyAlignment="0" applyProtection="0">
      <alignment vertical="top"/>
      <protection locked="0"/>
    </xf>
    <xf numFmtId="0" fontId="13" fillId="0" borderId="0"/>
    <xf numFmtId="0" fontId="19" fillId="0" borderId="0"/>
    <xf numFmtId="0" fontId="14" fillId="0" borderId="0" applyFill="0"/>
  </cellStyleXfs>
  <cellXfs count="83">
    <xf numFmtId="0" fontId="0" fillId="0" borderId="0" xfId="0"/>
    <xf numFmtId="0" fontId="4" fillId="0" borderId="0" xfId="0" applyFont="1"/>
    <xf numFmtId="0" fontId="5" fillId="4" borderId="4" xfId="0" applyFont="1" applyFill="1" applyBorder="1" applyAlignment="1">
      <alignment horizontal="center"/>
    </xf>
    <xf numFmtId="0" fontId="5" fillId="4" borderId="5" xfId="0" applyFont="1" applyFill="1" applyBorder="1" applyAlignment="1">
      <alignment horizontal="center"/>
    </xf>
    <xf numFmtId="0" fontId="4" fillId="4" borderId="4" xfId="0" applyFont="1" applyFill="1" applyBorder="1"/>
    <xf numFmtId="0" fontId="4" fillId="4" borderId="5" xfId="0" applyFont="1" applyFill="1" applyBorder="1"/>
    <xf numFmtId="0" fontId="6" fillId="2" borderId="4" xfId="0" applyFont="1" applyFill="1" applyBorder="1" applyAlignment="1">
      <alignment horizontal="left" vertical="top" wrapText="1"/>
    </xf>
    <xf numFmtId="0" fontId="4" fillId="3" borderId="4" xfId="0" applyFont="1" applyFill="1" applyBorder="1" applyAlignment="1">
      <alignment horizontal="left"/>
    </xf>
    <xf numFmtId="2" fontId="4" fillId="0" borderId="0" xfId="0" applyNumberFormat="1" applyFont="1"/>
    <xf numFmtId="0" fontId="6" fillId="2" borderId="4" xfId="0" applyFont="1" applyFill="1" applyBorder="1" applyAlignment="1">
      <alignment vertical="top" wrapText="1"/>
    </xf>
    <xf numFmtId="0" fontId="4" fillId="3" borderId="4" xfId="0" applyFont="1" applyFill="1" applyBorder="1"/>
    <xf numFmtId="0" fontId="6" fillId="2" borderId="4" xfId="0" applyFont="1" applyFill="1" applyBorder="1"/>
    <xf numFmtId="0" fontId="4" fillId="4" borderId="6" xfId="0" applyFont="1" applyFill="1" applyBorder="1"/>
    <xf numFmtId="0" fontId="4" fillId="4" borderId="7" xfId="0" applyFont="1" applyFill="1" applyBorder="1"/>
    <xf numFmtId="0" fontId="4" fillId="4" borderId="8" xfId="0" applyFont="1" applyFill="1" applyBorder="1"/>
    <xf numFmtId="164" fontId="4" fillId="3" borderId="0" xfId="1" applyNumberFormat="1" applyFont="1" applyFill="1" applyBorder="1" applyAlignment="1">
      <alignment horizontal="center"/>
    </xf>
    <xf numFmtId="9" fontId="4" fillId="3" borderId="0" xfId="2" applyFont="1" applyFill="1" applyBorder="1" applyAlignment="1">
      <alignment horizontal="center"/>
    </xf>
    <xf numFmtId="1" fontId="4" fillId="3" borderId="0" xfId="2" applyNumberFormat="1" applyFont="1" applyFill="1" applyBorder="1" applyAlignment="1">
      <alignment horizontal="center"/>
    </xf>
    <xf numFmtId="9" fontId="4" fillId="4" borderId="7" xfId="0" applyNumberFormat="1" applyFont="1" applyFill="1" applyBorder="1" applyAlignment="1">
      <alignment horizontal="center"/>
    </xf>
    <xf numFmtId="9" fontId="4" fillId="0" borderId="0" xfId="2" applyFont="1"/>
    <xf numFmtId="0" fontId="5" fillId="4" borderId="0" xfId="0" applyFont="1" applyFill="1" applyAlignment="1">
      <alignment horizontal="center"/>
    </xf>
    <xf numFmtId="0" fontId="5" fillId="5" borderId="4" xfId="0" applyFont="1" applyFill="1" applyBorder="1"/>
    <xf numFmtId="0" fontId="5" fillId="5" borderId="0" xfId="0" applyFont="1" applyFill="1"/>
    <xf numFmtId="0" fontId="4" fillId="4" borderId="0" xfId="0" applyFont="1" applyFill="1"/>
    <xf numFmtId="0" fontId="6" fillId="4" borderId="0" xfId="0" applyFont="1" applyFill="1"/>
    <xf numFmtId="0" fontId="6" fillId="2" borderId="0" xfId="0" applyFont="1" applyFill="1" applyAlignment="1">
      <alignment horizontal="center" vertical="top" wrapText="1"/>
    </xf>
    <xf numFmtId="0" fontId="6" fillId="4" borderId="0" xfId="0" applyFont="1" applyFill="1" applyAlignment="1">
      <alignment horizontal="center"/>
    </xf>
    <xf numFmtId="0" fontId="7" fillId="4" borderId="0" xfId="0" applyFont="1" applyFill="1" applyAlignment="1">
      <alignment horizontal="left"/>
    </xf>
    <xf numFmtId="0" fontId="7" fillId="4" borderId="0" xfId="0" applyFont="1" applyFill="1" applyAlignment="1">
      <alignment horizontal="center"/>
    </xf>
    <xf numFmtId="9" fontId="4" fillId="4" borderId="0" xfId="0" applyNumberFormat="1" applyFont="1" applyFill="1"/>
    <xf numFmtId="0" fontId="5" fillId="4" borderId="0" xfId="0" applyFont="1" applyFill="1" applyAlignment="1">
      <alignment vertical="top" wrapText="1"/>
    </xf>
    <xf numFmtId="0" fontId="5" fillId="4" borderId="0" xfId="0" applyFont="1" applyFill="1" applyAlignment="1">
      <alignment horizontal="center" vertical="top" wrapText="1"/>
    </xf>
    <xf numFmtId="0" fontId="4" fillId="4" borderId="0" xfId="0" applyFont="1" applyFill="1" applyAlignment="1">
      <alignment horizontal="center"/>
    </xf>
    <xf numFmtId="166" fontId="4" fillId="3" borderId="0" xfId="0" applyNumberFormat="1" applyFont="1" applyFill="1" applyAlignment="1">
      <alignment horizontal="center"/>
    </xf>
    <xf numFmtId="2" fontId="6" fillId="4" borderId="0" xfId="1" applyNumberFormat="1" applyFont="1" applyFill="1" applyBorder="1"/>
    <xf numFmtId="166" fontId="4" fillId="0" borderId="0" xfId="2" applyNumberFormat="1" applyFont="1"/>
    <xf numFmtId="1" fontId="4" fillId="3" borderId="0" xfId="0" applyNumberFormat="1" applyFont="1" applyFill="1" applyAlignment="1">
      <alignment horizontal="center"/>
    </xf>
    <xf numFmtId="164" fontId="9" fillId="4" borderId="0" xfId="0" applyNumberFormat="1" applyFont="1" applyFill="1" applyAlignment="1">
      <alignment horizontal="right"/>
    </xf>
    <xf numFmtId="0" fontId="4" fillId="4" borderId="0" xfId="0" applyFont="1" applyFill="1" applyAlignment="1">
      <alignment horizontal="right"/>
    </xf>
    <xf numFmtId="0" fontId="9" fillId="4" borderId="0" xfId="0" applyFont="1" applyFill="1" applyAlignment="1">
      <alignment horizontal="right"/>
    </xf>
    <xf numFmtId="0" fontId="8" fillId="4" borderId="0" xfId="0" applyFont="1" applyFill="1" applyAlignment="1">
      <alignment horizontal="right" vertical="top" wrapText="1"/>
    </xf>
    <xf numFmtId="164" fontId="4" fillId="4" borderId="0" xfId="0" applyNumberFormat="1" applyFont="1" applyFill="1" applyAlignment="1">
      <alignment horizontal="right"/>
    </xf>
    <xf numFmtId="165" fontId="6" fillId="2" borderId="0" xfId="1" applyFont="1" applyFill="1" applyBorder="1" applyAlignment="1">
      <alignment horizontal="right"/>
    </xf>
    <xf numFmtId="0" fontId="4" fillId="5" borderId="4" xfId="0" applyFont="1" applyFill="1" applyBorder="1" applyAlignment="1">
      <alignment horizontal="left" vertical="top" wrapText="1"/>
    </xf>
    <xf numFmtId="0" fontId="4" fillId="5" borderId="0" xfId="0" applyFont="1" applyFill="1" applyAlignment="1">
      <alignment horizontal="left" vertical="top" wrapText="1"/>
    </xf>
    <xf numFmtId="0" fontId="5" fillId="5" borderId="4" xfId="0" applyFont="1" applyFill="1" applyBorder="1" applyAlignment="1">
      <alignment horizontal="left" vertical="top" wrapText="1"/>
    </xf>
    <xf numFmtId="0" fontId="1" fillId="6" borderId="0" xfId="3" applyFont="1" applyFill="1"/>
    <xf numFmtId="0" fontId="10" fillId="6" borderId="0" xfId="4" applyFont="1" applyFill="1" applyBorder="1" applyAlignment="1" applyProtection="1">
      <alignment horizontal="center" vertical="center"/>
    </xf>
    <xf numFmtId="0" fontId="12" fillId="6" borderId="0" xfId="4" applyFont="1" applyFill="1" applyBorder="1" applyAlignment="1" applyProtection="1">
      <alignment horizontal="center" vertical="center"/>
    </xf>
    <xf numFmtId="0" fontId="13" fillId="4" borderId="0" xfId="5" applyFill="1"/>
    <xf numFmtId="0" fontId="13" fillId="0" borderId="0" xfId="5"/>
    <xf numFmtId="49" fontId="12" fillId="4" borderId="0" xfId="5" applyNumberFormat="1" applyFont="1" applyFill="1"/>
    <xf numFmtId="2" fontId="13" fillId="4" borderId="0" xfId="5" applyNumberFormat="1" applyFill="1"/>
    <xf numFmtId="0" fontId="12" fillId="4" borderId="0" xfId="4" applyFont="1" applyFill="1" applyBorder="1" applyAlignment="1" applyProtection="1">
      <alignment horizontal="center" vertical="center"/>
    </xf>
    <xf numFmtId="0" fontId="14" fillId="0" borderId="0" xfId="0" applyFont="1"/>
    <xf numFmtId="0" fontId="15" fillId="4" borderId="0" xfId="5" applyFont="1" applyFill="1" applyAlignment="1">
      <alignment horizontal="right" vertical="center"/>
    </xf>
    <xf numFmtId="0" fontId="13" fillId="4" borderId="0" xfId="5" applyFill="1" applyAlignment="1">
      <alignment horizontal="left"/>
    </xf>
    <xf numFmtId="0" fontId="16" fillId="4" borderId="0" xfId="4" applyFont="1" applyFill="1" applyBorder="1" applyAlignment="1" applyProtection="1">
      <alignment horizontal="center" vertical="center"/>
    </xf>
    <xf numFmtId="0" fontId="17" fillId="6" borderId="0" xfId="3" applyFont="1" applyFill="1"/>
    <xf numFmtId="0" fontId="18" fillId="6" borderId="0" xfId="3" applyFont="1" applyFill="1" applyAlignment="1">
      <alignment vertical="center"/>
    </xf>
    <xf numFmtId="0" fontId="18" fillId="4" borderId="0" xfId="3" applyFont="1" applyFill="1" applyAlignment="1">
      <alignment vertical="center"/>
    </xf>
    <xf numFmtId="0" fontId="14" fillId="4" borderId="0" xfId="6" applyFont="1" applyFill="1" applyAlignment="1">
      <alignment vertical="center"/>
    </xf>
    <xf numFmtId="0" fontId="21" fillId="4" borderId="0" xfId="7" applyFont="1" applyFill="1" applyAlignment="1" applyProtection="1">
      <alignment horizontal="center" vertical="center" wrapText="1"/>
      <protection locked="0"/>
    </xf>
    <xf numFmtId="167" fontId="22" fillId="4" borderId="0" xfId="5" applyNumberFormat="1" applyFont="1" applyFill="1" applyAlignment="1" applyProtection="1">
      <alignment horizontal="center" vertical="center"/>
      <protection locked="0"/>
    </xf>
    <xf numFmtId="0" fontId="14" fillId="4" borderId="0" xfId="7" applyFill="1" applyProtection="1">
      <protection locked="0"/>
    </xf>
    <xf numFmtId="0" fontId="13" fillId="6" borderId="0" xfId="5" applyFill="1"/>
    <xf numFmtId="0" fontId="14" fillId="6" borderId="0" xfId="6" applyFont="1" applyFill="1" applyAlignment="1">
      <alignment vertical="center"/>
    </xf>
    <xf numFmtId="0" fontId="23" fillId="0" borderId="0" xfId="0" applyFont="1"/>
    <xf numFmtId="0" fontId="4" fillId="5" borderId="4" xfId="0" applyFont="1" applyFill="1" applyBorder="1" applyAlignment="1">
      <alignment horizontal="left" vertical="top" wrapText="1"/>
    </xf>
    <xf numFmtId="0" fontId="4" fillId="5" borderId="0" xfId="0" applyFont="1" applyFill="1" applyAlignment="1">
      <alignment horizontal="left" vertical="top" wrapText="1"/>
    </xf>
    <xf numFmtId="0" fontId="5" fillId="5" borderId="4" xfId="0" applyFont="1" applyFill="1" applyBorder="1" applyAlignment="1">
      <alignment horizontal="left" vertical="top" wrapText="1"/>
    </xf>
    <xf numFmtId="0" fontId="5" fillId="5" borderId="0" xfId="0" applyFont="1" applyFill="1" applyAlignment="1">
      <alignment horizontal="left" vertical="top" wrapText="1"/>
    </xf>
    <xf numFmtId="0" fontId="4" fillId="5" borderId="4" xfId="0" applyFont="1" applyFill="1" applyBorder="1" applyAlignment="1">
      <alignment horizontal="left" vertical="top"/>
    </xf>
    <xf numFmtId="0" fontId="4" fillId="5" borderId="0" xfId="0" applyFont="1" applyFill="1" applyAlignment="1">
      <alignment horizontal="left" vertical="top"/>
    </xf>
    <xf numFmtId="0" fontId="3" fillId="4" borderId="1" xfId="0" applyFont="1" applyFill="1" applyBorder="1" applyAlignment="1">
      <alignment horizontal="left" vertical="center"/>
    </xf>
    <xf numFmtId="0" fontId="3" fillId="4" borderId="2" xfId="0" applyFont="1" applyFill="1" applyBorder="1" applyAlignment="1">
      <alignment horizontal="left" vertical="center"/>
    </xf>
    <xf numFmtId="0" fontId="3" fillId="4" borderId="3" xfId="0" applyFont="1" applyFill="1" applyBorder="1" applyAlignment="1">
      <alignment horizontal="left" vertical="center"/>
    </xf>
    <xf numFmtId="0" fontId="20" fillId="7" borderId="9" xfId="6" applyFont="1" applyFill="1" applyBorder="1" applyAlignment="1">
      <alignment horizontal="center" vertical="center"/>
    </xf>
    <xf numFmtId="0" fontId="20" fillId="7" borderId="10" xfId="6" applyFont="1" applyFill="1" applyBorder="1" applyAlignment="1">
      <alignment horizontal="center" vertical="center"/>
    </xf>
    <xf numFmtId="0" fontId="20" fillId="7" borderId="11" xfId="6" applyFont="1" applyFill="1" applyBorder="1" applyAlignment="1">
      <alignment horizontal="center" vertical="center"/>
    </xf>
    <xf numFmtId="0" fontId="14" fillId="8" borderId="0" xfId="7" applyFill="1" applyAlignment="1" applyProtection="1">
      <alignment horizontal="left" vertical="top"/>
      <protection locked="0"/>
    </xf>
    <xf numFmtId="0" fontId="14" fillId="4" borderId="0" xfId="7" applyFill="1" applyAlignment="1" applyProtection="1">
      <alignment horizontal="left" vertical="top" wrapText="1"/>
      <protection locked="0"/>
    </xf>
    <xf numFmtId="164" fontId="4" fillId="5" borderId="0" xfId="1" applyNumberFormat="1" applyFont="1" applyFill="1" applyBorder="1" applyAlignment="1" applyProtection="1">
      <alignment horizontal="center"/>
      <protection locked="0"/>
    </xf>
  </cellXfs>
  <cellStyles count="8">
    <cellStyle name="Hyperlink" xfId="4" builtinId="8"/>
    <cellStyle name="Procent" xfId="2" builtinId="5"/>
    <cellStyle name="Standaard" xfId="0" builtinId="0"/>
    <cellStyle name="Standaard 2" xfId="5" xr:uid="{6FA7BAE3-744C-45AF-8DAB-8FD459B795E3}"/>
    <cellStyle name="Standaard_Gemeente Nijmegen-begrotingsmodel" xfId="7" xr:uid="{C98C1F8C-AE17-444F-8D53-0077429F497B}"/>
    <cellStyle name="Standard 2 4" xfId="3" xr:uid="{26BB0FD6-645A-4723-BA71-1A39BFB8E98D}"/>
    <cellStyle name="Standard_Ecklohn Baden Württemberg 2" xfId="6" xr:uid="{8E33EA49-D911-4047-88AC-E9EABE729E93}"/>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0</xdr:row>
      <xdr:rowOff>142875</xdr:rowOff>
    </xdr:from>
    <xdr:to>
      <xdr:col>10</xdr:col>
      <xdr:colOff>124042</xdr:colOff>
      <xdr:row>1</xdr:row>
      <xdr:rowOff>28653</xdr:rowOff>
    </xdr:to>
    <xdr:pic>
      <xdr:nvPicPr>
        <xdr:cNvPr id="4" name="Afbeelding 3">
          <a:extLst>
            <a:ext uri="{FF2B5EF4-FFF2-40B4-BE49-F238E27FC236}">
              <a16:creationId xmlns:a16="http://schemas.microsoft.com/office/drawing/2014/main" id="{74E88F81-1290-72D4-9C71-3068AE3072BD}"/>
            </a:ext>
          </a:extLst>
        </xdr:cNvPr>
        <xdr:cNvPicPr>
          <a:picLocks noChangeAspect="1"/>
        </xdr:cNvPicPr>
      </xdr:nvPicPr>
      <xdr:blipFill>
        <a:blip xmlns:r="http://schemas.openxmlformats.org/officeDocument/2006/relationships" r:embed="rId1"/>
        <a:stretch>
          <a:fillRect/>
        </a:stretch>
      </xdr:blipFill>
      <xdr:spPr>
        <a:xfrm>
          <a:off x="6105525" y="142875"/>
          <a:ext cx="1552792" cy="5620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3139440</xdr:colOff>
      <xdr:row>1</xdr:row>
      <xdr:rowOff>106681</xdr:rowOff>
    </xdr:from>
    <xdr:to>
      <xdr:col>5</xdr:col>
      <xdr:colOff>25979</xdr:colOff>
      <xdr:row>4</xdr:row>
      <xdr:rowOff>154940</xdr:rowOff>
    </xdr:to>
    <xdr:pic>
      <xdr:nvPicPr>
        <xdr:cNvPr id="2" name="Afbeelding 1" descr="ProRail - Participant van de Green Business Club Utrecht">
          <a:extLst>
            <a:ext uri="{FF2B5EF4-FFF2-40B4-BE49-F238E27FC236}">
              <a16:creationId xmlns:a16="http://schemas.microsoft.com/office/drawing/2014/main" id="{CFC256A3-F2BF-4D8F-9E66-57AAA4DC37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97190" y="284481"/>
          <a:ext cx="1452189" cy="6007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57E23-E161-4EF3-8C49-7D25F5E138FA}">
  <dimension ref="A1:M12"/>
  <sheetViews>
    <sheetView topLeftCell="A9" zoomScale="108" workbookViewId="0">
      <selection activeCell="P12" sqref="P12"/>
    </sheetView>
  </sheetViews>
  <sheetFormatPr defaultRowHeight="14.5" x14ac:dyDescent="0.35"/>
  <cols>
    <col min="1" max="1" width="118.26953125" customWidth="1"/>
    <col min="13" max="13" width="48.1796875" customWidth="1"/>
  </cols>
  <sheetData>
    <row r="1" spans="1:13" x14ac:dyDescent="0.35">
      <c r="A1" s="67" t="s">
        <v>44</v>
      </c>
    </row>
    <row r="3" spans="1:13" x14ac:dyDescent="0.35">
      <c r="A3" s="21" t="s">
        <v>0</v>
      </c>
      <c r="B3" s="22"/>
      <c r="C3" s="22"/>
      <c r="D3" s="22"/>
      <c r="E3" s="22"/>
      <c r="F3" s="22"/>
      <c r="G3" s="22"/>
      <c r="H3" s="22"/>
      <c r="I3" s="22"/>
      <c r="J3" s="22"/>
      <c r="K3" s="22"/>
      <c r="L3" s="22"/>
      <c r="M3" s="22"/>
    </row>
    <row r="4" spans="1:13" ht="56.15" customHeight="1" x14ac:dyDescent="0.35">
      <c r="A4" s="68" t="s">
        <v>1</v>
      </c>
      <c r="B4" s="69"/>
      <c r="C4" s="69"/>
      <c r="D4" s="69"/>
      <c r="E4" s="69"/>
      <c r="F4" s="69"/>
      <c r="G4" s="69"/>
      <c r="H4" s="69"/>
      <c r="I4" s="69"/>
      <c r="J4" s="69"/>
      <c r="K4" s="69"/>
      <c r="L4" s="69"/>
      <c r="M4" s="69"/>
    </row>
    <row r="5" spans="1:13" ht="18" customHeight="1" x14ac:dyDescent="0.35">
      <c r="A5" s="45" t="s">
        <v>33</v>
      </c>
      <c r="B5" s="44"/>
      <c r="C5" s="44"/>
      <c r="D5" s="44"/>
      <c r="E5" s="44"/>
      <c r="F5" s="44"/>
      <c r="G5" s="44"/>
      <c r="H5" s="44"/>
      <c r="I5" s="44"/>
      <c r="J5" s="44"/>
      <c r="K5" s="44"/>
      <c r="L5" s="44"/>
      <c r="M5" s="44"/>
    </row>
    <row r="6" spans="1:13" ht="153.5" customHeight="1" x14ac:dyDescent="0.35">
      <c r="A6" s="43" t="s">
        <v>46</v>
      </c>
      <c r="B6" s="44"/>
      <c r="C6" s="44"/>
      <c r="D6" s="44"/>
      <c r="E6" s="44"/>
      <c r="F6" s="44"/>
      <c r="G6" s="44"/>
      <c r="H6" s="44"/>
      <c r="I6" s="44"/>
      <c r="J6" s="44"/>
      <c r="K6" s="44"/>
      <c r="L6" s="44"/>
      <c r="M6" s="44"/>
    </row>
    <row r="7" spans="1:13" x14ac:dyDescent="0.35">
      <c r="A7" s="70" t="s">
        <v>2</v>
      </c>
      <c r="B7" s="71"/>
      <c r="C7" s="71"/>
      <c r="D7" s="71"/>
      <c r="E7" s="71"/>
      <c r="F7" s="71"/>
      <c r="G7" s="71"/>
      <c r="H7" s="71"/>
      <c r="I7" s="71"/>
      <c r="J7" s="71"/>
      <c r="K7" s="71"/>
      <c r="L7" s="71"/>
      <c r="M7" s="71"/>
    </row>
    <row r="8" spans="1:13" x14ac:dyDescent="0.35">
      <c r="A8" s="72" t="s">
        <v>3</v>
      </c>
      <c r="B8" s="73"/>
      <c r="C8" s="73"/>
      <c r="D8" s="73"/>
      <c r="E8" s="73"/>
      <c r="F8" s="73"/>
      <c r="G8" s="73"/>
      <c r="H8" s="73"/>
      <c r="I8" s="73"/>
      <c r="J8" s="73"/>
      <c r="K8" s="73"/>
      <c r="L8" s="73"/>
      <c r="M8" s="73"/>
    </row>
    <row r="9" spans="1:13" ht="22.5" customHeight="1" x14ac:dyDescent="0.35">
      <c r="A9" s="68" t="s">
        <v>4</v>
      </c>
      <c r="B9" s="69"/>
      <c r="C9" s="69"/>
      <c r="D9" s="69"/>
      <c r="E9" s="69"/>
      <c r="F9" s="69"/>
      <c r="G9" s="69"/>
      <c r="H9" s="69"/>
      <c r="I9" s="69"/>
      <c r="J9" s="69"/>
      <c r="K9" s="69"/>
      <c r="L9" s="69"/>
      <c r="M9" s="69"/>
    </row>
    <row r="10" spans="1:13" x14ac:dyDescent="0.35">
      <c r="A10" s="70" t="s">
        <v>5</v>
      </c>
      <c r="B10" s="69"/>
      <c r="C10" s="69"/>
      <c r="D10" s="69"/>
      <c r="E10" s="69"/>
      <c r="F10" s="69"/>
      <c r="G10" s="69"/>
      <c r="H10" s="69"/>
      <c r="I10" s="69"/>
      <c r="J10" s="69"/>
      <c r="K10" s="69"/>
      <c r="L10" s="69"/>
      <c r="M10" s="69"/>
    </row>
    <row r="11" spans="1:13" ht="126.5" customHeight="1" x14ac:dyDescent="0.35">
      <c r="A11" s="68" t="s">
        <v>47</v>
      </c>
      <c r="B11" s="69"/>
      <c r="C11" s="69"/>
      <c r="D11" s="69"/>
      <c r="E11" s="69"/>
      <c r="F11" s="69"/>
      <c r="G11" s="69"/>
      <c r="H11" s="69"/>
      <c r="I11" s="69"/>
      <c r="J11" s="69"/>
      <c r="K11" s="69"/>
      <c r="L11" s="69"/>
      <c r="M11" s="69"/>
    </row>
    <row r="12" spans="1:13" ht="144" customHeight="1" x14ac:dyDescent="0.35">
      <c r="A12" s="68" t="s">
        <v>45</v>
      </c>
      <c r="B12" s="69"/>
      <c r="C12" s="69"/>
      <c r="D12" s="69"/>
      <c r="E12" s="69"/>
      <c r="F12" s="69"/>
      <c r="G12" s="69"/>
      <c r="H12" s="69"/>
      <c r="I12" s="69"/>
      <c r="J12" s="69"/>
      <c r="K12" s="69"/>
      <c r="L12" s="69"/>
      <c r="M12" s="69"/>
    </row>
  </sheetData>
  <mergeCells count="7">
    <mergeCell ref="A11:M11"/>
    <mergeCell ref="A12:M12"/>
    <mergeCell ref="A4:M4"/>
    <mergeCell ref="A7:M7"/>
    <mergeCell ref="A8:M8"/>
    <mergeCell ref="A9:M9"/>
    <mergeCell ref="A10:M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9"/>
  <sheetViews>
    <sheetView topLeftCell="A8" workbookViewId="0">
      <selection activeCell="E4" sqref="E4"/>
    </sheetView>
  </sheetViews>
  <sheetFormatPr defaultColWidth="8.81640625" defaultRowHeight="14" x14ac:dyDescent="0.3"/>
  <cols>
    <col min="1" max="1" width="70.81640625" style="1" customWidth="1"/>
    <col min="2" max="2" width="4.7265625" style="1" customWidth="1"/>
    <col min="3" max="3" width="20.7265625" style="1" customWidth="1"/>
    <col min="4" max="4" width="1.26953125" style="1" customWidth="1"/>
    <col min="5" max="5" width="20.7265625" style="1" customWidth="1"/>
    <col min="6" max="6" width="1.26953125" style="1" customWidth="1"/>
    <col min="7" max="7" width="20.7265625" style="1" customWidth="1"/>
    <col min="8" max="8" width="1.26953125" style="1" customWidth="1"/>
    <col min="9" max="11" width="10.7265625" style="1" customWidth="1"/>
    <col min="12" max="12" width="1.26953125" style="1" customWidth="1"/>
    <col min="13" max="13" width="14.26953125" style="1" customWidth="1"/>
    <col min="14" max="15" width="8.81640625" style="1"/>
    <col min="16" max="16" width="11.81640625" style="1" bestFit="1" customWidth="1"/>
    <col min="17" max="17" width="8.81640625" style="1"/>
    <col min="18" max="18" width="11.81640625" style="1" bestFit="1" customWidth="1"/>
    <col min="19" max="16384" width="8.81640625" style="1"/>
  </cols>
  <sheetData>
    <row r="1" spans="1:20" ht="53.25" customHeight="1" x14ac:dyDescent="0.3">
      <c r="A1" s="74" t="s">
        <v>6</v>
      </c>
      <c r="B1" s="75"/>
      <c r="C1" s="75"/>
      <c r="D1" s="75"/>
      <c r="E1" s="75"/>
      <c r="F1" s="75"/>
      <c r="G1" s="75"/>
      <c r="H1" s="75"/>
      <c r="I1" s="75"/>
      <c r="J1" s="75"/>
      <c r="K1" s="75"/>
      <c r="L1" s="75"/>
      <c r="M1" s="75"/>
      <c r="N1" s="76"/>
    </row>
    <row r="2" spans="1:20" x14ac:dyDescent="0.3">
      <c r="A2" s="2"/>
      <c r="B2" s="20"/>
      <c r="C2" s="20"/>
      <c r="D2" s="20"/>
      <c r="E2" s="20"/>
      <c r="F2" s="20"/>
      <c r="G2" s="20"/>
      <c r="H2" s="20"/>
      <c r="I2" s="20"/>
      <c r="J2" s="20"/>
      <c r="K2" s="20"/>
      <c r="L2" s="20"/>
      <c r="M2" s="20"/>
      <c r="N2" s="3"/>
    </row>
    <row r="3" spans="1:20" x14ac:dyDescent="0.3">
      <c r="N3" s="3"/>
    </row>
    <row r="4" spans="1:20" ht="47.25" customHeight="1" x14ac:dyDescent="0.3">
      <c r="N4" s="3"/>
    </row>
    <row r="5" spans="1:20" x14ac:dyDescent="0.3">
      <c r="A5" s="4"/>
      <c r="B5" s="23"/>
      <c r="C5" s="23"/>
      <c r="D5" s="23"/>
      <c r="E5" s="23"/>
      <c r="F5" s="23"/>
      <c r="G5" s="23"/>
      <c r="H5" s="23"/>
      <c r="I5" s="23"/>
      <c r="J5" s="23"/>
      <c r="K5" s="23"/>
      <c r="L5" s="23"/>
      <c r="M5" s="23"/>
      <c r="N5" s="5"/>
    </row>
    <row r="6" spans="1:20" ht="42" x14ac:dyDescent="0.3">
      <c r="A6" s="6" t="s">
        <v>7</v>
      </c>
      <c r="B6" s="24"/>
      <c r="C6" s="25" t="s">
        <v>8</v>
      </c>
      <c r="D6" s="26"/>
      <c r="E6" s="25" t="s">
        <v>9</v>
      </c>
      <c r="F6" s="26"/>
      <c r="G6" s="25" t="s">
        <v>10</v>
      </c>
      <c r="H6" s="26"/>
      <c r="I6" s="25" t="s">
        <v>11</v>
      </c>
      <c r="J6" s="25" t="s">
        <v>12</v>
      </c>
      <c r="K6" s="25" t="s">
        <v>13</v>
      </c>
      <c r="L6" s="25"/>
      <c r="M6" s="25" t="s">
        <v>14</v>
      </c>
      <c r="N6" s="5"/>
    </row>
    <row r="7" spans="1:20" x14ac:dyDescent="0.3">
      <c r="A7" s="7" t="s">
        <v>15</v>
      </c>
      <c r="B7" s="27"/>
      <c r="C7" s="15">
        <v>15</v>
      </c>
      <c r="D7" s="28"/>
      <c r="E7" s="15">
        <v>30</v>
      </c>
      <c r="F7" s="28"/>
      <c r="G7" s="82"/>
      <c r="H7" s="28"/>
      <c r="I7" s="16">
        <v>0.05</v>
      </c>
      <c r="J7" s="17">
        <v>48</v>
      </c>
      <c r="K7" s="17">
        <v>200</v>
      </c>
      <c r="L7" s="28"/>
      <c r="M7" s="37">
        <f t="shared" ref="M7:M11" si="0">G7*I7*J7*K7</f>
        <v>0</v>
      </c>
      <c r="N7" s="5"/>
      <c r="O7" s="8"/>
      <c r="P7" s="19"/>
      <c r="Q7" s="35"/>
      <c r="R7" s="8"/>
      <c r="S7" s="8"/>
      <c r="T7" s="8"/>
    </row>
    <row r="8" spans="1:20" x14ac:dyDescent="0.3">
      <c r="A8" s="7" t="s">
        <v>16</v>
      </c>
      <c r="B8" s="27"/>
      <c r="C8" s="15">
        <v>14.5</v>
      </c>
      <c r="D8" s="28"/>
      <c r="E8" s="15">
        <v>29</v>
      </c>
      <c r="F8" s="28"/>
      <c r="G8" s="82"/>
      <c r="H8" s="28"/>
      <c r="I8" s="16">
        <v>0.2</v>
      </c>
      <c r="J8" s="17">
        <v>48</v>
      </c>
      <c r="K8" s="17">
        <v>300</v>
      </c>
      <c r="L8" s="28"/>
      <c r="M8" s="37">
        <f t="shared" si="0"/>
        <v>0</v>
      </c>
      <c r="N8" s="5"/>
      <c r="O8" s="8"/>
      <c r="P8" s="19"/>
      <c r="Q8" s="35"/>
      <c r="R8" s="8"/>
      <c r="T8" s="8"/>
    </row>
    <row r="9" spans="1:20" x14ac:dyDescent="0.3">
      <c r="A9" s="7" t="s">
        <v>17</v>
      </c>
      <c r="B9" s="27"/>
      <c r="C9" s="15">
        <v>14</v>
      </c>
      <c r="D9" s="28"/>
      <c r="E9" s="15">
        <v>28</v>
      </c>
      <c r="F9" s="28"/>
      <c r="G9" s="82"/>
      <c r="H9" s="28"/>
      <c r="I9" s="16">
        <v>0.5</v>
      </c>
      <c r="J9" s="17">
        <v>48</v>
      </c>
      <c r="K9" s="17">
        <v>400</v>
      </c>
      <c r="L9" s="28"/>
      <c r="M9" s="37">
        <f t="shared" si="0"/>
        <v>0</v>
      </c>
      <c r="N9" s="5"/>
      <c r="O9" s="8"/>
      <c r="P9" s="19"/>
      <c r="Q9" s="35"/>
      <c r="R9" s="8"/>
      <c r="S9" s="8"/>
      <c r="T9" s="8"/>
    </row>
    <row r="10" spans="1:20" x14ac:dyDescent="0.3">
      <c r="A10" s="7" t="s">
        <v>18</v>
      </c>
      <c r="B10" s="27"/>
      <c r="C10" s="15">
        <v>13.5</v>
      </c>
      <c r="D10" s="28"/>
      <c r="E10" s="15">
        <v>27</v>
      </c>
      <c r="F10" s="28"/>
      <c r="G10" s="82"/>
      <c r="H10" s="28"/>
      <c r="I10" s="16">
        <v>0.2</v>
      </c>
      <c r="J10" s="17">
        <v>48</v>
      </c>
      <c r="K10" s="17">
        <v>500</v>
      </c>
      <c r="L10" s="28"/>
      <c r="M10" s="37">
        <f t="shared" si="0"/>
        <v>0</v>
      </c>
      <c r="N10" s="5"/>
      <c r="O10" s="8"/>
      <c r="P10" s="19"/>
      <c r="Q10" s="35"/>
      <c r="R10" s="8"/>
      <c r="S10" s="8"/>
      <c r="T10" s="8"/>
    </row>
    <row r="11" spans="1:20" x14ac:dyDescent="0.3">
      <c r="A11" s="7" t="s">
        <v>19</v>
      </c>
      <c r="B11" s="27"/>
      <c r="C11" s="15">
        <v>13</v>
      </c>
      <c r="D11" s="28"/>
      <c r="E11" s="15">
        <v>26</v>
      </c>
      <c r="F11" s="28"/>
      <c r="G11" s="82"/>
      <c r="H11" s="28"/>
      <c r="I11" s="16">
        <v>0.05</v>
      </c>
      <c r="J11" s="17">
        <v>48</v>
      </c>
      <c r="K11" s="17">
        <v>600</v>
      </c>
      <c r="L11" s="28"/>
      <c r="M11" s="37">
        <f t="shared" si="0"/>
        <v>0</v>
      </c>
      <c r="N11" s="5"/>
      <c r="O11" s="8"/>
      <c r="P11" s="19"/>
      <c r="Q11" s="35"/>
      <c r="R11" s="8"/>
      <c r="S11" s="8"/>
      <c r="T11" s="8"/>
    </row>
    <row r="12" spans="1:20" x14ac:dyDescent="0.3">
      <c r="A12" s="4"/>
      <c r="B12" s="23"/>
      <c r="C12" s="23"/>
      <c r="D12" s="23"/>
      <c r="E12" s="23"/>
      <c r="F12" s="23"/>
      <c r="G12" s="23"/>
      <c r="H12" s="23"/>
      <c r="I12" s="29"/>
      <c r="J12" s="23"/>
      <c r="K12" s="23"/>
      <c r="L12" s="23"/>
      <c r="M12" s="39"/>
      <c r="N12" s="5"/>
      <c r="O12" s="8"/>
      <c r="P12" s="19"/>
      <c r="Q12" s="35"/>
      <c r="R12" s="8"/>
      <c r="S12" s="8"/>
      <c r="T12" s="8"/>
    </row>
    <row r="13" spans="1:20" ht="42" x14ac:dyDescent="0.3">
      <c r="A13" s="9" t="s">
        <v>20</v>
      </c>
      <c r="B13" s="30"/>
      <c r="C13" s="25" t="s">
        <v>21</v>
      </c>
      <c r="D13" s="31"/>
      <c r="E13" s="25" t="s">
        <v>22</v>
      </c>
      <c r="F13" s="31"/>
      <c r="G13" s="25" t="s">
        <v>23</v>
      </c>
      <c r="H13" s="31"/>
      <c r="I13" s="25"/>
      <c r="J13" s="25"/>
      <c r="K13" s="25" t="s">
        <v>13</v>
      </c>
      <c r="L13" s="31"/>
      <c r="M13" s="40"/>
      <c r="N13" s="5"/>
      <c r="O13" s="8"/>
      <c r="P13" s="19"/>
      <c r="Q13" s="35"/>
      <c r="R13" s="8"/>
      <c r="S13" s="8"/>
      <c r="T13" s="8"/>
    </row>
    <row r="14" spans="1:20" x14ac:dyDescent="0.3">
      <c r="A14" s="10" t="s">
        <v>24</v>
      </c>
      <c r="B14" s="23"/>
      <c r="C14" s="15">
        <v>40</v>
      </c>
      <c r="D14" s="32"/>
      <c r="E14" s="15">
        <v>80</v>
      </c>
      <c r="F14" s="32"/>
      <c r="G14" s="82"/>
      <c r="H14" s="32"/>
      <c r="I14" s="33"/>
      <c r="J14" s="17"/>
      <c r="K14" s="36">
        <v>100</v>
      </c>
      <c r="L14" s="32"/>
      <c r="M14" s="37">
        <f>G14*K14</f>
        <v>0</v>
      </c>
      <c r="N14" s="5"/>
      <c r="O14" s="8"/>
      <c r="P14" s="19"/>
      <c r="Q14" s="35"/>
      <c r="R14" s="8"/>
      <c r="S14" s="8"/>
      <c r="T14" s="8"/>
    </row>
    <row r="15" spans="1:20" x14ac:dyDescent="0.3">
      <c r="A15" s="10" t="s">
        <v>25</v>
      </c>
      <c r="B15" s="23"/>
      <c r="C15" s="15">
        <v>60</v>
      </c>
      <c r="D15" s="32"/>
      <c r="E15" s="15">
        <v>100</v>
      </c>
      <c r="F15" s="32"/>
      <c r="G15" s="82"/>
      <c r="H15" s="32"/>
      <c r="I15" s="33"/>
      <c r="J15" s="17"/>
      <c r="K15" s="36">
        <v>200</v>
      </c>
      <c r="L15" s="32"/>
      <c r="M15" s="37">
        <f t="shared" ref="M15:M16" si="1">G15*K15</f>
        <v>0</v>
      </c>
      <c r="N15" s="5"/>
      <c r="O15" s="8"/>
      <c r="P15" s="19"/>
      <c r="Q15" s="35"/>
      <c r="R15" s="8"/>
      <c r="S15" s="8"/>
      <c r="T15" s="8"/>
    </row>
    <row r="16" spans="1:20" x14ac:dyDescent="0.3">
      <c r="A16" s="10" t="s">
        <v>26</v>
      </c>
      <c r="B16" s="23"/>
      <c r="C16" s="15">
        <v>75</v>
      </c>
      <c r="D16" s="32"/>
      <c r="E16" s="15">
        <v>125</v>
      </c>
      <c r="F16" s="32"/>
      <c r="G16" s="82"/>
      <c r="H16" s="32"/>
      <c r="I16" s="33"/>
      <c r="J16" s="17"/>
      <c r="K16" s="17">
        <v>50</v>
      </c>
      <c r="L16" s="32"/>
      <c r="M16" s="37">
        <f t="shared" si="1"/>
        <v>0</v>
      </c>
      <c r="N16" s="5"/>
      <c r="O16" s="8"/>
      <c r="P16" s="19"/>
      <c r="Q16" s="35"/>
      <c r="R16" s="8"/>
      <c r="S16" s="8"/>
      <c r="T16" s="8"/>
    </row>
    <row r="17" spans="1:20" x14ac:dyDescent="0.3">
      <c r="A17" s="10"/>
      <c r="B17" s="23"/>
      <c r="C17" s="15"/>
      <c r="D17" s="32"/>
      <c r="E17" s="15"/>
      <c r="F17" s="32"/>
      <c r="G17" s="82"/>
      <c r="H17" s="32"/>
      <c r="I17" s="33"/>
      <c r="J17" s="33"/>
      <c r="K17" s="33"/>
      <c r="L17" s="32"/>
      <c r="M17" s="39"/>
      <c r="N17" s="5"/>
      <c r="O17" s="8"/>
      <c r="P17" s="19"/>
      <c r="Q17" s="35"/>
      <c r="R17" s="8"/>
      <c r="S17" s="8"/>
      <c r="T17" s="8"/>
    </row>
    <row r="18" spans="1:20" x14ac:dyDescent="0.3">
      <c r="A18" s="4"/>
      <c r="B18" s="23"/>
      <c r="C18" s="23"/>
      <c r="D18" s="23"/>
      <c r="E18" s="23"/>
      <c r="F18" s="23"/>
      <c r="G18" s="23"/>
      <c r="H18" s="23"/>
      <c r="I18" s="23"/>
      <c r="J18" s="23"/>
      <c r="K18" s="23"/>
      <c r="L18" s="23"/>
      <c r="M18" s="39"/>
      <c r="N18" s="5"/>
      <c r="O18" s="8"/>
      <c r="P18" s="19"/>
      <c r="Q18" s="35"/>
      <c r="R18" s="8"/>
      <c r="S18" s="8"/>
      <c r="T18" s="8"/>
    </row>
    <row r="19" spans="1:20" ht="28" x14ac:dyDescent="0.3">
      <c r="A19" s="9" t="s">
        <v>27</v>
      </c>
      <c r="B19" s="30"/>
      <c r="C19" s="25" t="s">
        <v>28</v>
      </c>
      <c r="D19" s="31"/>
      <c r="E19" s="25" t="s">
        <v>29</v>
      </c>
      <c r="F19" s="31"/>
      <c r="G19" s="25" t="s">
        <v>30</v>
      </c>
      <c r="H19" s="31"/>
      <c r="I19" s="25"/>
      <c r="J19" s="25"/>
      <c r="K19" s="25"/>
      <c r="L19" s="31"/>
      <c r="M19" s="40"/>
      <c r="N19" s="5"/>
      <c r="O19" s="8"/>
      <c r="P19" s="19"/>
      <c r="Q19" s="35"/>
      <c r="R19" s="8"/>
      <c r="S19" s="8"/>
      <c r="T19" s="8"/>
    </row>
    <row r="20" spans="1:20" x14ac:dyDescent="0.3">
      <c r="A20" s="10" t="s">
        <v>31</v>
      </c>
      <c r="B20" s="23"/>
      <c r="C20" s="15">
        <v>0</v>
      </c>
      <c r="D20" s="32"/>
      <c r="E20" s="15">
        <v>10000</v>
      </c>
      <c r="F20" s="32"/>
      <c r="G20" s="82"/>
      <c r="H20" s="32"/>
      <c r="I20" s="33"/>
      <c r="J20" s="33"/>
      <c r="K20" s="36">
        <v>1</v>
      </c>
      <c r="L20" s="32"/>
      <c r="M20" s="41">
        <f>G20</f>
        <v>0</v>
      </c>
      <c r="N20" s="5"/>
      <c r="O20" s="8"/>
      <c r="P20" s="19"/>
      <c r="Q20" s="35"/>
      <c r="R20" s="8"/>
      <c r="S20" s="8"/>
      <c r="T20" s="8"/>
    </row>
    <row r="21" spans="1:20" x14ac:dyDescent="0.3">
      <c r="A21" s="4"/>
      <c r="B21" s="23"/>
      <c r="C21" s="23"/>
      <c r="D21" s="23"/>
      <c r="E21" s="23"/>
      <c r="F21" s="23"/>
      <c r="G21" s="23"/>
      <c r="H21" s="23"/>
      <c r="I21" s="23"/>
      <c r="J21" s="23"/>
      <c r="K21" s="23"/>
      <c r="L21" s="23"/>
      <c r="M21" s="38"/>
      <c r="N21" s="5"/>
      <c r="O21" s="8"/>
      <c r="P21" s="8"/>
      <c r="Q21" s="35"/>
      <c r="R21" s="8"/>
      <c r="S21" s="8"/>
      <c r="T21" s="8"/>
    </row>
    <row r="22" spans="1:20" x14ac:dyDescent="0.3">
      <c r="A22" s="4"/>
      <c r="B22" s="23"/>
      <c r="C22" s="23"/>
      <c r="D22" s="23"/>
      <c r="E22" s="23"/>
      <c r="F22" s="23"/>
      <c r="G22" s="23"/>
      <c r="H22" s="23"/>
      <c r="I22" s="23"/>
      <c r="J22" s="23"/>
      <c r="K22" s="23"/>
      <c r="L22" s="23"/>
      <c r="M22" s="38"/>
      <c r="N22" s="5"/>
      <c r="O22" s="8"/>
      <c r="P22" s="8"/>
      <c r="Q22" s="35"/>
      <c r="R22" s="8"/>
      <c r="S22" s="8"/>
      <c r="T22" s="8"/>
    </row>
    <row r="23" spans="1:20" x14ac:dyDescent="0.3">
      <c r="A23" s="11" t="s">
        <v>32</v>
      </c>
      <c r="B23" s="23"/>
      <c r="C23" s="24"/>
      <c r="D23" s="23"/>
      <c r="E23" s="24"/>
      <c r="F23" s="23"/>
      <c r="G23" s="34"/>
      <c r="H23" s="23"/>
      <c r="I23" s="23"/>
      <c r="J23" s="23"/>
      <c r="K23" s="23"/>
      <c r="L23" s="23"/>
      <c r="M23" s="42">
        <f>SUM(M7:M20)</f>
        <v>0</v>
      </c>
      <c r="N23" s="5"/>
      <c r="O23" s="8"/>
      <c r="P23" s="19"/>
      <c r="Q23" s="35"/>
      <c r="R23" s="8"/>
      <c r="S23" s="8"/>
      <c r="T23" s="8"/>
    </row>
    <row r="24" spans="1:20" x14ac:dyDescent="0.3">
      <c r="A24" s="12"/>
      <c r="B24" s="13"/>
      <c r="C24" s="13"/>
      <c r="D24" s="13"/>
      <c r="E24" s="13"/>
      <c r="F24" s="13"/>
      <c r="G24" s="13"/>
      <c r="H24" s="13"/>
      <c r="I24" s="13"/>
      <c r="J24" s="13"/>
      <c r="K24" s="13"/>
      <c r="L24" s="13"/>
      <c r="M24" s="18"/>
      <c r="N24" s="14"/>
      <c r="O24" s="8"/>
      <c r="P24" s="8"/>
      <c r="Q24" s="8"/>
      <c r="R24" s="8"/>
      <c r="S24" s="8"/>
      <c r="T24" s="8"/>
    </row>
    <row r="25" spans="1:20" x14ac:dyDescent="0.3">
      <c r="N25" s="8"/>
      <c r="O25" s="8"/>
      <c r="P25" s="8"/>
      <c r="Q25" s="8"/>
      <c r="R25" s="8"/>
      <c r="S25" s="8"/>
      <c r="T25" s="8"/>
    </row>
    <row r="26" spans="1:20" x14ac:dyDescent="0.3">
      <c r="N26" s="8"/>
      <c r="O26" s="8"/>
      <c r="P26" s="8"/>
      <c r="Q26" s="8"/>
      <c r="R26" s="8"/>
      <c r="S26" s="8"/>
      <c r="T26" s="8"/>
    </row>
    <row r="27" spans="1:20" x14ac:dyDescent="0.3">
      <c r="N27" s="8"/>
      <c r="O27" s="8"/>
      <c r="P27" s="8"/>
      <c r="Q27" s="8"/>
      <c r="R27" s="8"/>
      <c r="S27" s="8"/>
      <c r="T27" s="8"/>
    </row>
    <row r="28" spans="1:20" x14ac:dyDescent="0.3">
      <c r="N28" s="8"/>
      <c r="O28" s="8"/>
      <c r="P28" s="8"/>
      <c r="Q28" s="8"/>
      <c r="R28" s="8"/>
      <c r="S28" s="8"/>
      <c r="T28" s="8"/>
    </row>
    <row r="29" spans="1:20" x14ac:dyDescent="0.3">
      <c r="N29" s="8"/>
      <c r="O29" s="8"/>
      <c r="P29" s="8"/>
      <c r="Q29" s="8"/>
      <c r="R29" s="8"/>
      <c r="S29" s="8"/>
      <c r="T29" s="8"/>
    </row>
  </sheetData>
  <sheetProtection algorithmName="SHA-512" hashValue="9sQ11AJQn4zlR9m5vsOzz9I72mKtVAytaHMBwwGsBxcqtMKd8jvyvMDsPhT07j1Crv9t1cm3zyVU5fq4QtHGXg==" saltValue="ocpp1T4RJxlX0BgkWfMGcw==" spinCount="100000" sheet="1" objects="1" scenarios="1"/>
  <mergeCells count="1">
    <mergeCell ref="A1:N1"/>
  </mergeCells>
  <pageMargins left="0.70866141732283472" right="0.70866141732283472" top="0.74803149606299213" bottom="0.74803149606299213" header="0.31496062992125984" footer="0.31496062992125984"/>
  <pageSetup paperSize="9" scale="7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EB404-5093-4524-B4C1-C419F3529260}">
  <dimension ref="A1:K37"/>
  <sheetViews>
    <sheetView tabSelected="1" topLeftCell="A18" workbookViewId="0">
      <selection activeCell="I26" sqref="I26"/>
    </sheetView>
  </sheetViews>
  <sheetFormatPr defaultColWidth="8.81640625" defaultRowHeight="12.5" x14ac:dyDescent="0.25"/>
  <cols>
    <col min="1" max="1" width="2.7265625" style="50" customWidth="1"/>
    <col min="2" max="2" width="2.81640625" style="50" customWidth="1"/>
    <col min="3" max="3" width="47.26953125" style="50" customWidth="1"/>
    <col min="4" max="4" width="16.7265625" style="50" customWidth="1"/>
    <col min="5" max="5" width="65.54296875" style="50" customWidth="1"/>
    <col min="6" max="6" width="3.26953125" style="50" customWidth="1"/>
    <col min="7" max="7" width="2.81640625" style="50" customWidth="1"/>
    <col min="8" max="16384" width="8.81640625" style="50"/>
  </cols>
  <sheetData>
    <row r="1" spans="1:11" ht="14.25" customHeight="1" x14ac:dyDescent="0.25">
      <c r="A1" s="46"/>
      <c r="B1" s="47"/>
      <c r="C1" s="47"/>
      <c r="D1" s="47"/>
      <c r="E1" s="48"/>
      <c r="F1" s="48"/>
      <c r="G1" s="46"/>
      <c r="H1" s="49"/>
      <c r="I1" s="49"/>
      <c r="J1" s="49"/>
      <c r="K1" s="49"/>
    </row>
    <row r="2" spans="1:11" ht="14.25" customHeight="1" x14ac:dyDescent="0.25">
      <c r="A2" s="46"/>
      <c r="B2" s="49"/>
      <c r="C2" s="49"/>
      <c r="D2" s="49"/>
      <c r="E2" s="49"/>
      <c r="F2" s="49"/>
      <c r="G2" s="46"/>
      <c r="H2" s="49"/>
      <c r="I2" s="49"/>
      <c r="J2" s="49"/>
      <c r="K2" s="49"/>
    </row>
    <row r="3" spans="1:11" ht="14.25" customHeight="1" x14ac:dyDescent="0.3">
      <c r="A3" s="46"/>
      <c r="B3" s="49"/>
      <c r="C3" s="51" t="s">
        <v>34</v>
      </c>
      <c r="D3" s="52" t="s">
        <v>35</v>
      </c>
      <c r="E3" s="53"/>
      <c r="F3" s="53"/>
      <c r="G3" s="46"/>
      <c r="H3" s="49"/>
      <c r="I3" s="49"/>
      <c r="J3" s="49"/>
      <c r="K3" s="49"/>
    </row>
    <row r="4" spans="1:11" ht="14.25" customHeight="1" x14ac:dyDescent="0.3">
      <c r="A4" s="46"/>
      <c r="B4" s="49"/>
      <c r="C4" s="51" t="s">
        <v>36</v>
      </c>
      <c r="D4" s="54" t="s">
        <v>37</v>
      </c>
      <c r="F4" s="55"/>
      <c r="G4" s="46"/>
      <c r="H4" s="49"/>
      <c r="I4" s="49"/>
      <c r="J4" s="49"/>
      <c r="K4" s="49"/>
    </row>
    <row r="5" spans="1:11" ht="14.25" customHeight="1" x14ac:dyDescent="0.3">
      <c r="A5" s="46"/>
      <c r="B5" s="49"/>
      <c r="C5" s="51" t="s">
        <v>38</v>
      </c>
      <c r="D5" s="56">
        <v>2025</v>
      </c>
      <c r="E5" s="53"/>
      <c r="F5" s="53"/>
      <c r="G5" s="46"/>
      <c r="H5" s="49"/>
      <c r="I5" s="49"/>
      <c r="J5" s="49"/>
      <c r="K5" s="49"/>
    </row>
    <row r="6" spans="1:11" ht="14.25" customHeight="1" x14ac:dyDescent="0.25">
      <c r="A6" s="46"/>
      <c r="B6" s="49"/>
      <c r="C6" s="49"/>
      <c r="D6" s="49"/>
      <c r="E6" s="57"/>
      <c r="F6" s="53"/>
      <c r="G6" s="46"/>
      <c r="H6" s="49"/>
      <c r="I6" s="49"/>
      <c r="J6" s="49"/>
      <c r="K6" s="49"/>
    </row>
    <row r="7" spans="1:11" ht="14.25" customHeight="1" x14ac:dyDescent="0.25">
      <c r="A7" s="46"/>
      <c r="B7" s="58"/>
      <c r="C7" s="59"/>
      <c r="D7" s="59"/>
      <c r="E7" s="59"/>
      <c r="F7" s="60"/>
      <c r="G7" s="46"/>
      <c r="H7" s="49"/>
      <c r="I7" s="49"/>
      <c r="J7" s="49"/>
      <c r="K7" s="49"/>
    </row>
    <row r="8" spans="1:11" ht="14.25" customHeight="1" thickBot="1" x14ac:dyDescent="0.3">
      <c r="A8" s="46"/>
      <c r="B8" s="61"/>
      <c r="C8" s="61"/>
      <c r="D8" s="61"/>
      <c r="E8" s="61"/>
      <c r="F8" s="61"/>
      <c r="G8" s="46"/>
      <c r="H8" s="49"/>
      <c r="I8" s="49"/>
      <c r="J8" s="49"/>
      <c r="K8" s="49"/>
    </row>
    <row r="9" spans="1:11" ht="26.65" customHeight="1" thickBot="1" x14ac:dyDescent="0.3">
      <c r="A9" s="46"/>
      <c r="B9" s="61"/>
      <c r="C9" s="77" t="s">
        <v>39</v>
      </c>
      <c r="D9" s="78"/>
      <c r="E9" s="79"/>
      <c r="F9" s="62"/>
      <c r="G9" s="46"/>
      <c r="H9" s="49"/>
      <c r="I9" s="49"/>
      <c r="J9" s="49"/>
      <c r="K9" s="49"/>
    </row>
    <row r="10" spans="1:11" ht="14.25" customHeight="1" x14ac:dyDescent="0.25">
      <c r="A10" s="46"/>
      <c r="B10" s="61"/>
      <c r="C10" s="63"/>
      <c r="D10" s="63"/>
      <c r="E10" s="63"/>
      <c r="F10" s="63"/>
      <c r="G10" s="46"/>
      <c r="H10" s="49"/>
      <c r="I10" s="49"/>
      <c r="J10" s="49"/>
      <c r="K10" s="49"/>
    </row>
    <row r="11" spans="1:11" ht="14.25" customHeight="1" x14ac:dyDescent="0.25">
      <c r="A11" s="46"/>
      <c r="B11" s="61"/>
      <c r="C11" s="61" t="s">
        <v>40</v>
      </c>
      <c r="D11" s="61"/>
      <c r="E11" s="49"/>
      <c r="F11" s="61"/>
      <c r="G11" s="46"/>
      <c r="H11" s="49"/>
      <c r="I11" s="49"/>
      <c r="J11" s="49"/>
      <c r="K11" s="49"/>
    </row>
    <row r="12" spans="1:11" ht="14.25" customHeight="1" x14ac:dyDescent="0.25">
      <c r="A12" s="46"/>
      <c r="B12" s="61"/>
      <c r="C12" s="80"/>
      <c r="D12" s="80"/>
      <c r="E12" s="80"/>
      <c r="F12" s="64"/>
      <c r="G12" s="46"/>
      <c r="H12" s="49"/>
      <c r="I12" s="49"/>
      <c r="J12" s="49"/>
      <c r="K12" s="49"/>
    </row>
    <row r="13" spans="1:11" ht="14.25" customHeight="1" x14ac:dyDescent="0.25">
      <c r="A13" s="46"/>
      <c r="B13" s="61"/>
      <c r="C13" s="61"/>
      <c r="D13" s="61"/>
      <c r="E13" s="61"/>
      <c r="F13" s="61"/>
      <c r="G13" s="46"/>
      <c r="H13" s="49"/>
      <c r="I13" s="49"/>
      <c r="J13" s="49"/>
      <c r="K13" s="49"/>
    </row>
    <row r="14" spans="1:11" ht="14.25" customHeight="1" x14ac:dyDescent="0.25">
      <c r="A14" s="46"/>
      <c r="B14" s="61"/>
      <c r="C14" s="61" t="s">
        <v>41</v>
      </c>
      <c r="D14" s="61"/>
      <c r="E14" s="49"/>
      <c r="F14" s="61"/>
      <c r="G14" s="46"/>
      <c r="H14" s="49"/>
      <c r="I14" s="49"/>
      <c r="J14" s="49"/>
      <c r="K14" s="49"/>
    </row>
    <row r="15" spans="1:11" ht="14.25" customHeight="1" x14ac:dyDescent="0.25">
      <c r="A15" s="46"/>
      <c r="B15" s="61"/>
      <c r="C15" s="80"/>
      <c r="D15" s="80"/>
      <c r="E15" s="80"/>
      <c r="F15" s="64"/>
      <c r="G15" s="46"/>
      <c r="H15" s="49"/>
      <c r="I15" s="49"/>
      <c r="J15" s="49"/>
      <c r="K15" s="49"/>
    </row>
    <row r="16" spans="1:11" ht="14.25" customHeight="1" x14ac:dyDescent="0.25">
      <c r="A16" s="46"/>
      <c r="B16" s="61"/>
      <c r="C16" s="61"/>
      <c r="D16" s="61"/>
      <c r="E16" s="61"/>
      <c r="F16" s="61"/>
      <c r="G16" s="46"/>
      <c r="H16" s="49"/>
      <c r="I16" s="49"/>
      <c r="J16" s="49"/>
      <c r="K16" s="49"/>
    </row>
    <row r="17" spans="1:11" ht="14.25" customHeight="1" x14ac:dyDescent="0.25">
      <c r="A17" s="46"/>
      <c r="B17" s="61"/>
      <c r="C17" s="61" t="s">
        <v>42</v>
      </c>
      <c r="D17" s="61"/>
      <c r="E17" s="49"/>
      <c r="F17" s="61"/>
      <c r="G17" s="46"/>
      <c r="H17" s="49"/>
      <c r="I17" s="49"/>
      <c r="J17" s="49"/>
      <c r="K17" s="49"/>
    </row>
    <row r="18" spans="1:11" ht="14.25" customHeight="1" x14ac:dyDescent="0.25">
      <c r="A18" s="46"/>
      <c r="B18" s="61"/>
      <c r="C18" s="80"/>
      <c r="D18" s="80"/>
      <c r="E18" s="80"/>
      <c r="F18" s="64"/>
      <c r="G18" s="46"/>
      <c r="H18" s="49"/>
      <c r="I18" s="49"/>
      <c r="J18" s="49"/>
      <c r="K18" s="49"/>
    </row>
    <row r="19" spans="1:11" ht="14.25" customHeight="1" x14ac:dyDescent="0.25">
      <c r="A19" s="46"/>
      <c r="B19" s="61"/>
      <c r="C19" s="61"/>
      <c r="D19" s="61"/>
      <c r="E19" s="64"/>
      <c r="F19" s="64"/>
      <c r="G19" s="46"/>
      <c r="H19" s="49"/>
      <c r="I19" s="49"/>
      <c r="J19" s="49"/>
      <c r="K19" s="49"/>
    </row>
    <row r="20" spans="1:11" ht="14.25" customHeight="1" x14ac:dyDescent="0.25">
      <c r="A20" s="46"/>
      <c r="B20" s="61"/>
      <c r="C20" s="61" t="s">
        <v>43</v>
      </c>
      <c r="D20" s="61"/>
      <c r="E20" s="64"/>
      <c r="F20" s="64"/>
      <c r="G20" s="46"/>
      <c r="H20" s="49"/>
      <c r="I20" s="49"/>
      <c r="J20" s="49"/>
      <c r="K20" s="49"/>
    </row>
    <row r="21" spans="1:11" ht="14.25" customHeight="1" x14ac:dyDescent="0.25">
      <c r="A21" s="46"/>
      <c r="B21" s="61"/>
      <c r="C21" s="80"/>
      <c r="D21" s="80"/>
      <c r="E21" s="80"/>
      <c r="F21" s="64"/>
      <c r="G21" s="46"/>
      <c r="H21" s="49"/>
      <c r="I21" s="49"/>
      <c r="J21" s="49"/>
      <c r="K21" s="49"/>
    </row>
    <row r="22" spans="1:11" ht="14.25" customHeight="1" x14ac:dyDescent="0.25">
      <c r="A22" s="46"/>
      <c r="B22" s="61"/>
      <c r="C22" s="80"/>
      <c r="D22" s="80"/>
      <c r="E22" s="80"/>
      <c r="F22" s="64"/>
      <c r="G22" s="46"/>
      <c r="H22" s="49"/>
      <c r="I22" s="49"/>
      <c r="J22" s="49"/>
      <c r="K22" s="49"/>
    </row>
    <row r="23" spans="1:11" ht="14.25" customHeight="1" x14ac:dyDescent="0.25">
      <c r="A23" s="46"/>
      <c r="B23" s="61"/>
      <c r="C23" s="80"/>
      <c r="D23" s="80"/>
      <c r="E23" s="80"/>
      <c r="F23" s="64"/>
      <c r="G23" s="46"/>
      <c r="H23" s="49"/>
      <c r="I23" s="49"/>
      <c r="J23" s="49"/>
      <c r="K23" s="49"/>
    </row>
    <row r="24" spans="1:11" ht="14.25" customHeight="1" x14ac:dyDescent="0.25">
      <c r="A24" s="46"/>
      <c r="B24" s="61"/>
      <c r="C24" s="80"/>
      <c r="D24" s="80"/>
      <c r="E24" s="80"/>
      <c r="F24" s="64"/>
      <c r="G24" s="46"/>
      <c r="H24" s="49"/>
      <c r="I24" s="49"/>
      <c r="J24" s="49"/>
      <c r="K24" s="49"/>
    </row>
    <row r="25" spans="1:11" ht="14.25" customHeight="1" x14ac:dyDescent="0.25">
      <c r="A25" s="46"/>
      <c r="B25" s="61"/>
      <c r="C25" s="64"/>
      <c r="D25" s="64"/>
      <c r="E25" s="64"/>
      <c r="F25" s="64"/>
      <c r="G25" s="46"/>
      <c r="H25" s="49"/>
      <c r="I25" s="49"/>
      <c r="J25" s="49"/>
      <c r="K25" s="49"/>
    </row>
    <row r="26" spans="1:11" ht="102" customHeight="1" x14ac:dyDescent="0.25">
      <c r="A26" s="46"/>
      <c r="B26" s="61"/>
      <c r="C26" s="81" t="s">
        <v>48</v>
      </c>
      <c r="D26" s="81"/>
      <c r="E26" s="81"/>
      <c r="F26" s="64"/>
      <c r="G26" s="46"/>
      <c r="H26" s="49"/>
      <c r="I26" s="49"/>
      <c r="J26" s="49"/>
      <c r="K26" s="49"/>
    </row>
    <row r="27" spans="1:11" ht="14.25" customHeight="1" x14ac:dyDescent="0.25">
      <c r="A27" s="46"/>
      <c r="B27" s="61"/>
      <c r="C27" s="61"/>
      <c r="D27" s="61"/>
      <c r="E27" s="49"/>
      <c r="F27" s="49"/>
      <c r="G27" s="46"/>
      <c r="H27" s="49"/>
      <c r="I27" s="49"/>
      <c r="J27" s="49"/>
      <c r="K27" s="49"/>
    </row>
    <row r="28" spans="1:11" ht="14.25" customHeight="1" x14ac:dyDescent="0.25">
      <c r="A28" s="65"/>
      <c r="B28" s="65"/>
      <c r="C28" s="65"/>
      <c r="D28" s="66"/>
      <c r="E28" s="66"/>
      <c r="F28" s="66"/>
      <c r="G28" s="66"/>
      <c r="H28" s="49"/>
      <c r="I28" s="49"/>
      <c r="J28" s="49"/>
      <c r="K28" s="49"/>
    </row>
    <row r="29" spans="1:11" x14ac:dyDescent="0.25">
      <c r="A29" s="49"/>
      <c r="B29" s="49"/>
      <c r="C29" s="49"/>
      <c r="D29" s="49"/>
      <c r="E29" s="49"/>
      <c r="F29" s="49"/>
      <c r="G29" s="49"/>
      <c r="H29" s="49"/>
      <c r="I29" s="49"/>
      <c r="J29" s="49"/>
      <c r="K29" s="49"/>
    </row>
    <row r="30" spans="1:11" x14ac:dyDescent="0.25">
      <c r="A30" s="49"/>
      <c r="B30" s="49"/>
      <c r="C30" s="49"/>
      <c r="D30" s="49"/>
      <c r="E30" s="49"/>
      <c r="F30" s="49"/>
      <c r="G30" s="49"/>
      <c r="H30" s="49"/>
      <c r="I30" s="49"/>
      <c r="J30" s="49"/>
      <c r="K30" s="49"/>
    </row>
    <row r="31" spans="1:11" x14ac:dyDescent="0.25">
      <c r="A31" s="49"/>
      <c r="B31" s="49"/>
      <c r="C31" s="49"/>
      <c r="D31" s="49"/>
      <c r="E31" s="49"/>
      <c r="F31" s="49"/>
      <c r="G31" s="49"/>
      <c r="H31" s="49"/>
      <c r="I31" s="49"/>
      <c r="J31" s="49"/>
      <c r="K31" s="49"/>
    </row>
    <row r="32" spans="1:11" x14ac:dyDescent="0.25">
      <c r="A32" s="49"/>
      <c r="B32" s="49"/>
      <c r="C32" s="49"/>
      <c r="D32" s="49"/>
      <c r="E32" s="49"/>
      <c r="F32" s="49"/>
      <c r="G32" s="49"/>
      <c r="H32" s="49"/>
      <c r="I32" s="49"/>
      <c r="J32" s="49"/>
      <c r="K32" s="49"/>
    </row>
    <row r="33" spans="1:11" x14ac:dyDescent="0.25">
      <c r="A33" s="49"/>
      <c r="B33" s="49"/>
      <c r="C33" s="49"/>
      <c r="D33" s="49"/>
      <c r="E33" s="49"/>
      <c r="F33" s="49"/>
      <c r="G33" s="49"/>
      <c r="H33" s="49"/>
      <c r="I33" s="49"/>
      <c r="J33" s="49"/>
      <c r="K33" s="49"/>
    </row>
    <row r="34" spans="1:11" x14ac:dyDescent="0.25">
      <c r="A34" s="49"/>
      <c r="B34" s="49"/>
      <c r="C34" s="49"/>
      <c r="D34" s="49"/>
      <c r="E34" s="49"/>
      <c r="F34" s="49"/>
      <c r="G34" s="49"/>
      <c r="H34" s="49"/>
      <c r="I34" s="49"/>
      <c r="J34" s="49"/>
      <c r="K34" s="49"/>
    </row>
    <row r="35" spans="1:11" x14ac:dyDescent="0.25">
      <c r="A35" s="49"/>
      <c r="B35" s="49"/>
      <c r="C35" s="49"/>
      <c r="D35" s="49"/>
      <c r="E35" s="49"/>
      <c r="F35" s="49"/>
      <c r="G35" s="49"/>
      <c r="H35" s="49"/>
      <c r="I35" s="49"/>
      <c r="J35" s="49"/>
      <c r="K35" s="49"/>
    </row>
    <row r="36" spans="1:11" x14ac:dyDescent="0.25">
      <c r="A36" s="49"/>
      <c r="B36" s="49"/>
      <c r="C36" s="49"/>
      <c r="D36" s="49"/>
      <c r="E36" s="49"/>
      <c r="F36" s="49"/>
      <c r="G36" s="49"/>
      <c r="H36" s="49"/>
      <c r="I36" s="49"/>
      <c r="J36" s="49"/>
      <c r="K36" s="49"/>
    </row>
    <row r="37" spans="1:11" x14ac:dyDescent="0.25">
      <c r="A37" s="49"/>
      <c r="B37" s="49"/>
      <c r="C37" s="49"/>
      <c r="D37" s="49"/>
      <c r="E37" s="49"/>
      <c r="F37" s="49"/>
      <c r="G37" s="49"/>
      <c r="H37" s="49"/>
      <c r="I37" s="49"/>
      <c r="J37" s="49"/>
      <c r="K37" s="49"/>
    </row>
  </sheetData>
  <mergeCells count="6">
    <mergeCell ref="C26:E26"/>
    <mergeCell ref="C9:E9"/>
    <mergeCell ref="C12:E12"/>
    <mergeCell ref="C15:E15"/>
    <mergeCell ref="C18:E18"/>
    <mergeCell ref="C21:E2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e12e5af9-6dff-4a8f-832e-fe9b61e375cb">TS010AF1E97-1669458471-132</_dlc_DocId>
    <_dlc_DocIdUrl xmlns="e12e5af9-6dff-4a8f-832e-fe9b61e375cb">
      <Url>https://prorailbv.sharepoint.com/teams/TenderWagenpark2024/_layouts/15/DocIdRedir.aspx?ID=TS010AF1E97-1669458471-132</Url>
      <Description>TS010AF1E97-1669458471-132</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513DEF1D1860F41976065887F035185" ma:contentTypeVersion="7" ma:contentTypeDescription="Een nieuw document maken." ma:contentTypeScope="" ma:versionID="baabb5acbae484a887303124dae679aa">
  <xsd:schema xmlns:xsd="http://www.w3.org/2001/XMLSchema" xmlns:xs="http://www.w3.org/2001/XMLSchema" xmlns:p="http://schemas.microsoft.com/office/2006/metadata/properties" xmlns:ns2="e12e5af9-6dff-4a8f-832e-fe9b61e375cb" xmlns:ns3="84a98309-89a2-4126-ab49-ab2b916e1c8a" targetNamespace="http://schemas.microsoft.com/office/2006/metadata/properties" ma:root="true" ma:fieldsID="e4d94e5b91d4f7c7f7ce357b882dbc35" ns2:_="" ns3:_="">
    <xsd:import namespace="e12e5af9-6dff-4a8f-832e-fe9b61e375cb"/>
    <xsd:import namespace="84a98309-89a2-4126-ab49-ab2b916e1c8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2e5af9-6dff-4a8f-832e-fe9b61e375cb"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4a98309-89a2-4126-ab49-ab2b916e1c8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93626D9-D4D3-454C-98A5-D3B0BEC9BDEF}">
  <ds:schemaRefs>
    <ds:schemaRef ds:uri="http://schemas.microsoft.com/sharepoint/v3/contenttype/forms"/>
  </ds:schemaRefs>
</ds:datastoreItem>
</file>

<file path=customXml/itemProps2.xml><?xml version="1.0" encoding="utf-8"?>
<ds:datastoreItem xmlns:ds="http://schemas.openxmlformats.org/officeDocument/2006/customXml" ds:itemID="{E0B86393-18D8-46B3-BE5F-7FF5CC1CEEE2}">
  <ds:schemaRefs>
    <ds:schemaRef ds:uri="http://schemas.microsoft.com/office/infopath/2007/PartnerControls"/>
    <ds:schemaRef ds:uri="http://www.w3.org/XML/1998/namespace"/>
    <ds:schemaRef ds:uri="http://purl.org/dc/terms/"/>
    <ds:schemaRef ds:uri="84a98309-89a2-4126-ab49-ab2b916e1c8a"/>
    <ds:schemaRef ds:uri="http://purl.org/dc/elements/1.1/"/>
    <ds:schemaRef ds:uri="http://purl.org/dc/dcmitype/"/>
    <ds:schemaRef ds:uri="http://schemas.microsoft.com/office/2006/documentManagement/types"/>
    <ds:schemaRef ds:uri="http://schemas.openxmlformats.org/package/2006/metadata/core-properties"/>
    <ds:schemaRef ds:uri="e12e5af9-6dff-4a8f-832e-fe9b61e375cb"/>
    <ds:schemaRef ds:uri="http://schemas.microsoft.com/office/2006/metadata/properties"/>
  </ds:schemaRefs>
</ds:datastoreItem>
</file>

<file path=customXml/itemProps3.xml><?xml version="1.0" encoding="utf-8"?>
<ds:datastoreItem xmlns:ds="http://schemas.openxmlformats.org/officeDocument/2006/customXml" ds:itemID="{D9B2595C-9C00-4D3F-A83C-7C482AC593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2e5af9-6dff-4a8f-832e-fe9b61e375cb"/>
    <ds:schemaRef ds:uri="84a98309-89a2-4126-ab49-ab2b916e1c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1996E08-AFE2-4079-98ED-6F5FF2026A8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Prijzenblad </vt:lpstr>
      <vt:lpstr>Ondertekening</vt:lpstr>
    </vt:vector>
  </TitlesOfParts>
  <Manager/>
  <Company>Enexis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Newar, Manuela</dc:creator>
  <cp:keywords/>
  <dc:description/>
  <cp:lastModifiedBy>Bouhuijs, M. (Mark)</cp:lastModifiedBy>
  <cp:revision/>
  <dcterms:created xsi:type="dcterms:W3CDTF">2016-07-15T15:54:21Z</dcterms:created>
  <dcterms:modified xsi:type="dcterms:W3CDTF">2024-11-19T14:42:26Z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0x0101007513DEF1D1860F41976065887F035185</vt:lpwstr>
  </property>
  <property fmtid="{D5CDD505-2E9C-101B-9397-08002B2CF9AE}" pid="3" name="_dlc_DocIdItemGuid">
    <vt:lpwstr>ebc92701-2c41-4cca-9a0b-3ed61c8f9a34</vt:lpwstr>
  </property>
  <property fmtid="{D5CDD505-2E9C-101B-9397-08002B2CF9AE}" pid="4" name="MSIP_Label_24e57bac-d225-40fb-8a9e-62b5be587a96_Enabled">
    <vt:lpwstr>true</vt:lpwstr>
  </property>
  <property fmtid="{D5CDD505-2E9C-101B-9397-08002B2CF9AE}" pid="5" name="MSIP_Label_24e57bac-d225-40fb-8a9e-62b5be587a96_SetDate">
    <vt:lpwstr>2024-10-18T13:17:13Z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e9bb337f-57d0-485b-ac3b-8a83b44849a9</vt:lpwstr>
  </property>
  <property fmtid="{D5CDD505-2E9C-101B-9397-08002B2CF9AE}" pid="10" name="MSIP_Label_24e57bac-d225-40fb-8a9e-62b5be587a96_ContentBits">
    <vt:lpwstr>0</vt:lpwstr>
  </property>
</Properties>
</file>