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09"/>
  <workbookPr defaultThemeVersion="166925"/>
  <mc:AlternateContent xmlns:mc="http://schemas.openxmlformats.org/markup-compatibility/2006">
    <mc:Choice Requires="x15">
      <x15ac:absPath xmlns:x15ac="http://schemas.microsoft.com/office/spreadsheetml/2010/11/ac" url="https://heerenveennl.sharepoint.com/sites/Nieuwfinancieelinformatiesysteem/Gedeelde documenten/50. Aanbesteding/NVI2 - nota van inlichtingen ronde 2/"/>
    </mc:Choice>
  </mc:AlternateContent>
  <xr:revisionPtr revIDLastSave="0" documentId="8_{030FDB5B-3BBE-428C-8344-E180850DF713}" xr6:coauthVersionLast="47" xr6:coauthVersionMax="47" xr10:uidLastSave="{00000000-0000-0000-0000-000000000000}"/>
  <bookViews>
    <workbookView xWindow="-103" yWindow="-103" windowWidth="31063" windowHeight="19063" xr2:uid="{6A593D84-C035-4092-8AEA-4D58C28EA113}"/>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1" l="1"/>
  <c r="F45" i="1"/>
  <c r="F46" i="1"/>
  <c r="F56" i="1"/>
  <c r="F57" i="1"/>
  <c r="F58" i="1"/>
  <c r="F59" i="1"/>
  <c r="F60" i="1"/>
  <c r="F61" i="1"/>
  <c r="F62" i="1"/>
  <c r="F63" i="1"/>
  <c r="F67" i="1"/>
  <c r="F66" i="1"/>
  <c r="F65" i="1"/>
  <c r="F64" i="1"/>
  <c r="F54" i="1"/>
  <c r="F53" i="1"/>
  <c r="F52" i="1"/>
  <c r="F51" i="1"/>
  <c r="F50" i="1"/>
  <c r="F49" i="1"/>
  <c r="F48" i="1"/>
  <c r="F47" i="1"/>
  <c r="F42" i="1"/>
  <c r="F41" i="1"/>
  <c r="F40" i="1"/>
  <c r="F39" i="1"/>
  <c r="F38" i="1"/>
  <c r="F37" i="1"/>
  <c r="F36" i="1"/>
  <c r="F35" i="1"/>
  <c r="F34" i="1"/>
  <c r="A31" i="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6" i="1" s="1"/>
  <c r="A57" i="1" s="1"/>
  <c r="A58" i="1" s="1"/>
  <c r="A59" i="1" s="1"/>
  <c r="A60" i="1" s="1"/>
  <c r="A61" i="1" s="1"/>
  <c r="A62" i="1" s="1"/>
  <c r="A63" i="1" s="1"/>
  <c r="A64" i="1" s="1"/>
  <c r="A65" i="1" s="1"/>
  <c r="A66" i="1" s="1"/>
  <c r="A67" i="1" s="1"/>
  <c r="A68" i="1" s="1"/>
  <c r="A69" i="1" s="1"/>
  <c r="A70" i="1" s="1"/>
  <c r="F86" i="1"/>
  <c r="F87" i="1"/>
  <c r="F88" i="1"/>
  <c r="F89" i="1"/>
  <c r="F90" i="1"/>
  <c r="F82" i="1"/>
  <c r="F69" i="1"/>
  <c r="F70" i="1"/>
  <c r="F77" i="1"/>
  <c r="F78" i="1"/>
  <c r="F79" i="1"/>
  <c r="F80" i="1"/>
  <c r="F81" i="1"/>
  <c r="F17" i="1"/>
  <c r="F18" i="1"/>
  <c r="F19" i="1"/>
  <c r="F20" i="1"/>
  <c r="F21" i="1"/>
  <c r="F22" i="1"/>
  <c r="F23" i="1"/>
  <c r="F24" i="1"/>
  <c r="F25" i="1"/>
  <c r="F16" i="1"/>
  <c r="F123" i="1"/>
  <c r="F122" i="1"/>
  <c r="F121" i="1"/>
  <c r="F120" i="1"/>
  <c r="F119" i="1"/>
  <c r="F118" i="1"/>
  <c r="F116" i="1"/>
  <c r="F115" i="1"/>
  <c r="F114" i="1"/>
  <c r="F113" i="1"/>
  <c r="F112" i="1"/>
  <c r="F111" i="1"/>
  <c r="F109" i="1"/>
  <c r="F108" i="1"/>
  <c r="F107" i="1"/>
  <c r="F106" i="1"/>
  <c r="F105" i="1"/>
  <c r="F104" i="1"/>
  <c r="F98" i="1"/>
  <c r="F97" i="1"/>
  <c r="F96" i="1"/>
  <c r="F95" i="1"/>
  <c r="F94" i="1"/>
  <c r="F93" i="1"/>
  <c r="F92" i="1"/>
  <c r="F85" i="1"/>
  <c r="F84" i="1"/>
  <c r="A77" i="1"/>
  <c r="F26" i="1" l="1"/>
  <c r="F99" i="1"/>
  <c r="F91" i="1"/>
  <c r="F83" i="1"/>
  <c r="A105" i="1"/>
  <c r="A106" i="1" s="1"/>
  <c r="A107" i="1" s="1"/>
  <c r="A108" i="1" s="1"/>
  <c r="A109" i="1" s="1"/>
  <c r="A111" i="1" s="1"/>
  <c r="A112" i="1" s="1"/>
  <c r="A113" i="1" s="1"/>
  <c r="A114" i="1" s="1"/>
  <c r="A115" i="1" s="1"/>
  <c r="A116" i="1" s="1"/>
  <c r="A118" i="1" s="1"/>
  <c r="A119" i="1" s="1"/>
  <c r="A120" i="1" s="1"/>
  <c r="A121" i="1" s="1"/>
  <c r="A122" i="1" s="1"/>
  <c r="A123" i="1" s="1"/>
  <c r="A148" i="1"/>
  <c r="A149" i="1" s="1"/>
  <c r="A150" i="1" s="1"/>
  <c r="A151" i="1" s="1"/>
  <c r="A152" i="1" s="1"/>
  <c r="A153" i="1" s="1"/>
  <c r="A154" i="1" s="1"/>
  <c r="A155" i="1" s="1"/>
  <c r="A156" i="1" s="1"/>
  <c r="A161" i="1"/>
  <c r="A162" i="1" s="1"/>
  <c r="A163" i="1" s="1"/>
  <c r="A164" i="1" s="1"/>
  <c r="A165" i="1" s="1"/>
  <c r="A166" i="1" s="1"/>
  <c r="A167" i="1" s="1"/>
  <c r="A168" i="1" s="1"/>
  <c r="A169" i="1" s="1"/>
  <c r="A170" i="1" s="1"/>
  <c r="A171" i="1" s="1"/>
  <c r="A172" i="1" s="1"/>
  <c r="A173" i="1" s="1"/>
  <c r="A174" i="1" s="1"/>
  <c r="A175" i="1" s="1"/>
  <c r="A176" i="1" s="1"/>
  <c r="A177" i="1" s="1"/>
  <c r="A178" i="1" s="1"/>
  <c r="A179" i="1" s="1"/>
  <c r="A17" i="1"/>
  <c r="A18" i="1" s="1"/>
  <c r="A19" i="1" s="1"/>
  <c r="A20" i="1" s="1"/>
  <c r="A21" i="1" s="1"/>
  <c r="A22" i="1" s="1"/>
  <c r="A23" i="1" s="1"/>
  <c r="A24" i="1" s="1"/>
  <c r="A25" i="1" s="1"/>
  <c r="F68" i="1"/>
  <c r="F33" i="1"/>
  <c r="F31" i="1"/>
  <c r="F30" i="1"/>
  <c r="A78" i="1"/>
  <c r="A79" i="1" s="1"/>
  <c r="A80" i="1" s="1"/>
  <c r="A81" i="1" s="1"/>
  <c r="A82" i="1" s="1"/>
  <c r="F71" i="1" l="1"/>
  <c r="F72" i="1" s="1"/>
  <c r="A84" i="1"/>
  <c r="A85" i="1" s="1"/>
  <c r="A86" i="1" s="1"/>
  <c r="A87" i="1" s="1"/>
  <c r="A88" i="1" s="1"/>
  <c r="A89" i="1" s="1"/>
  <c r="F117" i="1"/>
  <c r="F124" i="1"/>
  <c r="F110" i="1"/>
  <c r="A90" i="1" l="1"/>
  <c r="F125" i="1"/>
  <c r="F100" i="1"/>
  <c r="A92" i="1" l="1"/>
  <c r="A93" i="1" s="1"/>
  <c r="A94" i="1" s="1"/>
  <c r="A95" i="1" s="1"/>
  <c r="A96" i="1" s="1"/>
  <c r="A97" i="1" s="1"/>
  <c r="A98" i="1" s="1"/>
  <c r="F127" i="1"/>
</calcChain>
</file>

<file path=xl/sharedStrings.xml><?xml version="1.0" encoding="utf-8"?>
<sst xmlns="http://schemas.openxmlformats.org/spreadsheetml/2006/main" count="179" uniqueCount="135">
  <si>
    <t>Prijzenblad
Nieuw Financieel Informatie Systeem</t>
  </si>
  <si>
    <t>Invulinstructies</t>
  </si>
  <si>
    <t>•</t>
  </si>
  <si>
    <t>Inschrijver dient elk kostencomponent te specificeren in het prijzenblad.</t>
  </si>
  <si>
    <t>Het op te geven tarief is een zogenoemd all-in tarief exclusief BTW. Dit betekent een tarief inclusief alle logischerwijze tot de opdracht behorende kosten c.q. te verrichten diensten. Separaat kunnen dan ook geen andere, bijkomende kosten in rekening worden gebracht.</t>
  </si>
  <si>
    <t>In Deel A1 worden het aantal ingegeven maanden die Opdrachtnemer rekent voor de omschrijving van de dienst tijdens de implementatie vermenigvuldigd met de maandelijkse prijs die de opdrachtnemer ervoor rekent. Opdrachtnemer dient dit deel naar waarheid in te vullen en het beoogde tijdspad in maanden overeen te laten komen met de kwaliteitsinschrijving bij de gunningscriteria. De aantallen maanden en all-in prijzen per eenheid worden gebruikt om de inschrijfsommen te kunnen vergelijken.</t>
  </si>
  <si>
    <t xml:space="preserve">De in deel A1 en A2 weergegeven geel gearceerde cellen in kolommen D (aantal maanden / aantal) en E (All-in prijs /Prijs per eenheid in € excl. BTW) dienen door inschrijver te worden ingevuld indien omschrijving in kolom B is ingevuld. </t>
  </si>
  <si>
    <t>De in deel A2 weergegeven groen gearceerde rijen betreffen koppelingen met informatiesystemen die geen prijsopgave behoeven.</t>
  </si>
  <si>
    <t>De in deel B1 en B2 weergegeven cellen dienen altijd te worden ingevuld.</t>
  </si>
  <si>
    <t>De in deel D weergegeven roze gearceerde cellen dienen te worden ingevuld indien het veld omschrijving (kolom B) is gevuld.</t>
  </si>
  <si>
    <t>Het niet invullen van de gele (indien omschrijving is benoemd) en roze gearceerde cellen kan ertoe leiden dat uw inschrijving terzijde wordt gelegd.</t>
  </si>
  <si>
    <t>NB: Jaar 0 betreft het implementatiejaar voorafgaand aan live-gang in productie</t>
  </si>
  <si>
    <t>Deel A1:</t>
  </si>
  <si>
    <t xml:space="preserve">Eenmalige vergoedingen (vast) diensten gedurende de implementatiefase (1-1-2025 - 1-1-2026) </t>
  </si>
  <si>
    <t>Nr</t>
  </si>
  <si>
    <t xml:space="preserve">Omschrijving </t>
  </si>
  <si>
    <t>Aantal maanden</t>
  </si>
  <si>
    <r>
      <t xml:space="preserve">All-in prijs per eenheid in </t>
    </r>
    <r>
      <rPr>
        <sz val="10"/>
        <color theme="1"/>
        <rFont val="Verdana"/>
        <family val="2"/>
      </rPr>
      <t>€ excl. BTW</t>
    </r>
  </si>
  <si>
    <t xml:space="preserve">Totaal excl. BTW  </t>
  </si>
  <si>
    <t>Kosten t.b.v. Implementatie</t>
  </si>
  <si>
    <t>Kosten t.b.v. Dataconversie/migratie</t>
  </si>
  <si>
    <t xml:space="preserve">Kosten t.b.v. Go-Live </t>
  </si>
  <si>
    <t>Regel invullen en beprijzen indien van toepassing</t>
  </si>
  <si>
    <t>Totaal A1 eenmalige vergoedingen (vast) diensten</t>
  </si>
  <si>
    <t>Deel A2:</t>
  </si>
  <si>
    <t>Eenmalige vergoedingen (aanvullend)</t>
  </si>
  <si>
    <t>Omschrijving (koppelingen / losse producten / software derden / etc.)</t>
  </si>
  <si>
    <t>Aantal</t>
  </si>
  <si>
    <t>Prijs per eenheid in € excl. BTW</t>
  </si>
  <si>
    <t>Totaal excl. BTW</t>
  </si>
  <si>
    <t>Koppelingen cf Bijlage 01 Plan van Eisen</t>
  </si>
  <si>
    <r>
      <t xml:space="preserve">E4.20.01 - </t>
    </r>
    <r>
      <rPr>
        <b/>
        <sz val="9"/>
        <rFont val="Verdana"/>
        <family val="2"/>
      </rPr>
      <t>PRIO</t>
    </r>
    <r>
      <rPr>
        <sz val="9"/>
        <rFont val="Verdana"/>
        <family val="2"/>
      </rPr>
      <t xml:space="preserve"> - LIAS Planning &amp; Control (Inergy)</t>
    </r>
  </si>
  <si>
    <r>
      <t xml:space="preserve">E4.20.02 - </t>
    </r>
    <r>
      <rPr>
        <b/>
        <sz val="9"/>
        <rFont val="Verdana"/>
        <family val="2"/>
      </rPr>
      <t>PRIO</t>
    </r>
    <r>
      <rPr>
        <sz val="9"/>
        <rFont val="Verdana"/>
        <family val="2"/>
      </rPr>
      <t xml:space="preserve"> - Cognos Impromptu Analytics (IBM)</t>
    </r>
  </si>
  <si>
    <t>E4.20.03 - DIS 2.0</t>
  </si>
  <si>
    <r>
      <t xml:space="preserve">E4.20.04 - </t>
    </r>
    <r>
      <rPr>
        <b/>
        <sz val="9"/>
        <rFont val="Verdana"/>
        <family val="2"/>
      </rPr>
      <t>PRIO</t>
    </r>
    <r>
      <rPr>
        <sz val="9"/>
        <rFont val="Verdana"/>
        <family val="2"/>
      </rPr>
      <t xml:space="preserve"> - BNG e-Banking (Bank Nederlandse Gemeenten)</t>
    </r>
  </si>
  <si>
    <r>
      <t xml:space="preserve">E4.20.05 - </t>
    </r>
    <r>
      <rPr>
        <b/>
        <sz val="9"/>
        <rFont val="Verdana"/>
        <family val="2"/>
      </rPr>
      <t>PRIO</t>
    </r>
    <r>
      <rPr>
        <sz val="9"/>
        <rFont val="Verdana"/>
        <family val="2"/>
      </rPr>
      <t xml:space="preserve"> - ABN AMRO e-Banking (ABN AMRO)</t>
    </r>
  </si>
  <si>
    <t>E4.20.06 - ADP Workforce (ADP)</t>
  </si>
  <si>
    <r>
      <t xml:space="preserve">E4.20.07 - </t>
    </r>
    <r>
      <rPr>
        <b/>
        <sz val="9"/>
        <rFont val="Verdana"/>
        <family val="2"/>
      </rPr>
      <t>PRIO</t>
    </r>
    <r>
      <rPr>
        <sz val="9"/>
        <rFont val="Verdana"/>
        <family val="2"/>
      </rPr>
      <t xml:space="preserve"> - VRiS Belastingen (Xxllnc)</t>
    </r>
  </si>
  <si>
    <r>
      <t xml:space="preserve">E4.20.08 - </t>
    </r>
    <r>
      <rPr>
        <b/>
        <sz val="9"/>
        <rFont val="Verdana"/>
        <family val="2"/>
      </rPr>
      <t>PRIO</t>
    </r>
    <r>
      <rPr>
        <sz val="9"/>
        <rFont val="Verdana"/>
        <family val="2"/>
      </rPr>
      <t xml:space="preserve"> - Centric Leefomgeving (CLO, Centric)</t>
    </r>
  </si>
  <si>
    <r>
      <t xml:space="preserve">E4.20.09 - </t>
    </r>
    <r>
      <rPr>
        <b/>
        <sz val="9"/>
        <rFont val="Verdana"/>
        <family val="2"/>
      </rPr>
      <t>PRIO</t>
    </r>
    <r>
      <rPr>
        <sz val="9"/>
        <rFont val="Verdana"/>
        <family val="2"/>
      </rPr>
      <t xml:space="preserve"> - Suite 4 Sociaal Domein (S4SD, Centric)</t>
    </r>
  </si>
  <si>
    <r>
      <t xml:space="preserve">E4.20.10 - Key2Burgerzaken (Centric) -&gt; </t>
    </r>
    <r>
      <rPr>
        <i/>
        <sz val="9"/>
        <rFont val="Verdana"/>
        <family val="2"/>
      </rPr>
      <t>Procura Burgerzaken (Procura)</t>
    </r>
  </si>
  <si>
    <r>
      <t xml:space="preserve">E4.20.11 - Key2Betalen (Centric) -&gt; </t>
    </r>
    <r>
      <rPr>
        <i/>
        <sz val="9"/>
        <rFont val="Verdana"/>
        <family val="2"/>
      </rPr>
      <t>JCC Betalen (JCC Software)</t>
    </r>
  </si>
  <si>
    <t>E4.20.12 - Key2Begraven (Centric)</t>
  </si>
  <si>
    <r>
      <t xml:space="preserve">E4.20.13 - </t>
    </r>
    <r>
      <rPr>
        <b/>
        <sz val="9"/>
        <rFont val="Verdana"/>
        <family val="2"/>
      </rPr>
      <t>PRIO</t>
    </r>
    <r>
      <rPr>
        <sz val="9"/>
        <rFont val="Verdana"/>
        <family val="2"/>
      </rPr>
      <t xml:space="preserve"> - Theater Reservering Suite (TRS) / LVP reservering Systeem (Ovatic)</t>
    </r>
  </si>
  <si>
    <t>E4.20.14 - Accommodatieverhuur</t>
  </si>
  <si>
    <r>
      <t xml:space="preserve">E4.20.15 - </t>
    </r>
    <r>
      <rPr>
        <b/>
        <sz val="9"/>
        <rFont val="Verdana"/>
        <family val="2"/>
      </rPr>
      <t>PRIO</t>
    </r>
    <r>
      <rPr>
        <sz val="9"/>
        <rFont val="Verdana"/>
        <family val="2"/>
      </rPr>
      <t xml:space="preserve"> - Vastgoed Beheer Systeem Online (VBS Online, Metafoor)</t>
    </r>
  </si>
  <si>
    <r>
      <t xml:space="preserve">E4.20.16 - </t>
    </r>
    <r>
      <rPr>
        <b/>
        <sz val="9"/>
        <rFont val="Verdana"/>
        <family val="2"/>
      </rPr>
      <t>PRIO</t>
    </r>
    <r>
      <rPr>
        <sz val="9"/>
        <rFont val="Verdana"/>
        <family val="2"/>
      </rPr>
      <t xml:space="preserve"> - LTC Platform Kabels &amp; Leidingen (Andes.nl)</t>
    </r>
  </si>
  <si>
    <r>
      <t xml:space="preserve">E4.20.17 - </t>
    </r>
    <r>
      <rPr>
        <b/>
        <sz val="9"/>
        <rFont val="Verdana"/>
        <family val="2"/>
      </rPr>
      <t>PRIO</t>
    </r>
    <r>
      <rPr>
        <sz val="9"/>
        <rFont val="Verdana"/>
        <family val="2"/>
      </rPr>
      <t xml:space="preserve"> - Vergunningen (exacte naam nnb)</t>
    </r>
  </si>
  <si>
    <t>E4.20.18 - Cloxxs Project Portfolio Management (PPM)</t>
  </si>
  <si>
    <t>E4.20.19 - GrexManager (Metafoor)</t>
  </si>
  <si>
    <t>E4.20.20 - KavelverkoopOnline.nl (Metafoor)</t>
  </si>
  <si>
    <t>E4.20.21 - Subsidie Volg Systeem (SVS, VindSubsidies)</t>
  </si>
  <si>
    <r>
      <t xml:space="preserve">E4.20.22 - </t>
    </r>
    <r>
      <rPr>
        <b/>
        <sz val="9"/>
        <rFont val="Verdana"/>
        <family val="2"/>
      </rPr>
      <t>PRIO</t>
    </r>
    <r>
      <rPr>
        <sz val="9"/>
        <rFont val="Verdana"/>
        <family val="2"/>
      </rPr>
      <t xml:space="preserve"> - Sociale PDC (Xxllnc)</t>
    </r>
  </si>
  <si>
    <t>E4.20.23 - KRAAN Systematisch Onderhoud (MJOP)</t>
  </si>
  <si>
    <t>E4.20.24 - Kostendekkendheid.nl (Kostendekkendheid.nl / Jan-Dirk Bleeker)</t>
  </si>
  <si>
    <r>
      <t xml:space="preserve">E4.20.25 - </t>
    </r>
    <r>
      <rPr>
        <b/>
        <sz val="9"/>
        <rFont val="Verdana"/>
        <family val="2"/>
      </rPr>
      <t>PRIO</t>
    </r>
    <r>
      <rPr>
        <sz val="9"/>
        <rFont val="Verdana"/>
        <family val="2"/>
      </rPr>
      <t xml:space="preserve"> - TIM Enterprise (Aenova)</t>
    </r>
  </si>
  <si>
    <t>Totaal A2 eenmalige vergoedingen (aanvullend)</t>
  </si>
  <si>
    <t>Totaal eenmalige vergoedingen A1 + A2</t>
  </si>
  <si>
    <t>Deel B1:</t>
  </si>
  <si>
    <t>Jaarlijkse vergoedingen vaste contractjaren (VCJ)</t>
  </si>
  <si>
    <t xml:space="preserve">Periode: </t>
  </si>
  <si>
    <t>Omschrijving (geldt voor productie-, acceptatieomgeving(en))</t>
  </si>
  <si>
    <t>Basisfunctionaliteit in €</t>
  </si>
  <si>
    <t>Extra modulen in €</t>
  </si>
  <si>
    <t>Onderhoudskosten jaar 0</t>
  </si>
  <si>
    <t>Onderhoudskosten jaar 1</t>
  </si>
  <si>
    <t>Onderhoudskosten jaar 2</t>
  </si>
  <si>
    <t>Onderhoudskosten jaar 3</t>
  </si>
  <si>
    <t>Onderhoudskosten jaar 4</t>
  </si>
  <si>
    <t>Onderhoudskosten jaar 5</t>
  </si>
  <si>
    <t>Onderhoudskosten jaar 6</t>
  </si>
  <si>
    <t>Subtotaal onderhoudskosten vaste contractjaren</t>
  </si>
  <si>
    <t>Hostingskosten jaar 0</t>
  </si>
  <si>
    <t>Hostingskosten jaar 1</t>
  </si>
  <si>
    <t>Hostingskosten jaar 2</t>
  </si>
  <si>
    <t>Hostingskosten jaar 3</t>
  </si>
  <si>
    <t>Hostingskosten jaar 4</t>
  </si>
  <si>
    <t>Hostingskosten jaar 5</t>
  </si>
  <si>
    <t>Hostingskosten jaar 6</t>
  </si>
  <si>
    <t>Subtotaal hostingskosten vaste contractjaren</t>
  </si>
  <si>
    <t>Licentiekosten jaar 0</t>
  </si>
  <si>
    <t>Licentiekosten jaar 1</t>
  </si>
  <si>
    <t>Licentiekosten jaar 2</t>
  </si>
  <si>
    <t>Licentiekosten jaar 3</t>
  </si>
  <si>
    <t>Licentiekosten jaar 4</t>
  </si>
  <si>
    <t>Licentiekosten jaar 5</t>
  </si>
  <si>
    <t>Licentiekosten jaar 6</t>
  </si>
  <si>
    <t>Subtotaal licentiekosten vaste contractjaren</t>
  </si>
  <si>
    <t xml:space="preserve">Totaal jaarlijkse vergoedingen vaste contractjaren </t>
  </si>
  <si>
    <t>Deel B2:</t>
  </si>
  <si>
    <t>Jaarlijkse vergoedingen optie-jaren</t>
  </si>
  <si>
    <t>Omschrijving (geldt voor productie-, accepatatieomgeving(en))</t>
  </si>
  <si>
    <t>Onderhoudskosten jaar 7 (VCJ+1)</t>
  </si>
  <si>
    <t>Onderhoudskosten jaar 8 (VCJ+2)</t>
  </si>
  <si>
    <t>Onderhoudskosten jaar 9 (VCJ+3)</t>
  </si>
  <si>
    <t>Onderhoudskosten jaar 10 (VCJ+4)</t>
  </si>
  <si>
    <t>Onderhoudskosten jaar 11 (VCJ+5)</t>
  </si>
  <si>
    <t>Onderhoudskosten jaar 12 (VCJ+6)</t>
  </si>
  <si>
    <t>Subtotaal onderhoudskosten optie-jaren</t>
  </si>
  <si>
    <t>Hostingskosten jaar 7 (VCJ+1)</t>
  </si>
  <si>
    <t>Hostingskosten jaar 8 (VCJ+2)</t>
  </si>
  <si>
    <t>Hostingskosten jaar 9 (VCJ+3)</t>
  </si>
  <si>
    <t>Hostingskosten jaar 10 (VCJ+4)</t>
  </si>
  <si>
    <t>Hostingskosten jaar 11 (VCJ+5)</t>
  </si>
  <si>
    <t>Hostingskosten jaar 12 (VCJ+6)</t>
  </si>
  <si>
    <t>Subtotaal hostingskosten optie-jaren</t>
  </si>
  <si>
    <t>Licentiekosten jaar 7 (VCJ+1)</t>
  </si>
  <si>
    <t>Licentiekosten jaar 8 (VCJ+2)</t>
  </si>
  <si>
    <t>Licentiekosten jaar 9 (VCJ+3)</t>
  </si>
  <si>
    <t>Licentiekosten jaar 10 (VCJ+4)</t>
  </si>
  <si>
    <t>Licentiekosten jaar 11 (VCJ+5)</t>
  </si>
  <si>
    <t>Licentiekosten jaar 12 (VCJ+6)</t>
  </si>
  <si>
    <t>Subtotaal licentiekosten optie-jaren</t>
  </si>
  <si>
    <t xml:space="preserve">Totaal jaarlijkse vergoedingen optie-jaren </t>
  </si>
  <si>
    <r>
      <t xml:space="preserve">Inschrijfsom (Excl. BTW) </t>
    </r>
    <r>
      <rPr>
        <b/>
        <i/>
        <sz val="14"/>
        <color theme="1"/>
        <rFont val="Verdana"/>
        <family val="2"/>
      </rPr>
      <t>(= som A1 + A2 + B1 + B2)</t>
    </r>
  </si>
  <si>
    <t>Gedetailleerde toelichting prijsopbouw componenten B1 en B2</t>
  </si>
  <si>
    <r>
      <rPr>
        <i/>
        <sz val="9"/>
        <color theme="0" tint="-0.499984740745262"/>
        <rFont val="Verdana"/>
        <family val="2"/>
      </rPr>
      <t xml:space="preserve">Hoofdstuk 1, paragraaf 1.5 bevat kentallen van Opdrachtgever relevant voor de in dit blad op te geven bedragen. 
Inschrijver dient in dit blok de detaillering van de prijsopbouw van componenten B1 en B2 op te nemen. 
Belangrijk voor Opdrachtgever is dat Inschrijver duidelijk vermeld voor de opgegeven diensten/producten van Inschrijver en eventuele derde partijen: 
- Opbouw van de basisfunctionaliteit, extra modulen en de kosten hiervan;
- Welke licentiesoorten er van toepassing zijn, welke licentiebedragen hieraan zijn gekoppeld en welke zijn gebruikt voor de berekening;
- Of er sprake is van licentiestaffels op basis van gemeentelijke inwoneraantallen (en wat de grenzen hiervan zijn);
- Welke kentallen zijn gebruikt voor de in rekening te brengen kosten;
- Hoe de totaalbedragen tot stand zijn gekomen.
</t>
    </r>
    <r>
      <rPr>
        <sz val="9"/>
        <color theme="1"/>
        <rFont val="Verdana"/>
        <family val="2"/>
      </rPr>
      <t xml:space="preserve">
</t>
    </r>
    <r>
      <rPr>
        <b/>
        <i/>
        <sz val="9"/>
        <color theme="1"/>
        <rFont val="Verdana"/>
        <family val="2"/>
      </rPr>
      <t>Vervang de tekst in dit blok door uw detaillering van de prijsopbouw van componenten B1 en B2.</t>
    </r>
  </si>
  <si>
    <t xml:space="preserve">Onderstaande tarieven (deel C en D) worden niet meegenomen in de beoordeling van het gunningcriterium prijs.
De aanbestedende dienst heeft hierbij geen afnameverplichting.
</t>
  </si>
  <si>
    <t>Deel C:</t>
  </si>
  <si>
    <t>Uurtarieven aanvullende werkzaamheden</t>
  </si>
  <si>
    <t>Omschrijving*</t>
  </si>
  <si>
    <t>Prijs per uur excl. BTW</t>
  </si>
  <si>
    <t>Projectmanager</t>
  </si>
  <si>
    <t>Projectleider</t>
  </si>
  <si>
    <t>Consultant</t>
  </si>
  <si>
    <t>[functie/rol]</t>
  </si>
  <si>
    <t>Deel D:</t>
  </si>
  <si>
    <t xml:space="preserve">Standaard beschikbare extra functionaliteiten, NIET inbegrepen in de aanbesteding </t>
  </si>
  <si>
    <t>Omschrijving</t>
  </si>
  <si>
    <t>Eenmalige vergoeding</t>
  </si>
  <si>
    <t>Jaarlijkse vergoeding</t>
  </si>
  <si>
    <t xml:space="preserve">Bedrijfsnaam Inschrijver: </t>
  </si>
  <si>
    <t>Naam ondertekende:</t>
  </si>
  <si>
    <t>Functie ondertekenden:</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</si>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</sst>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413]\ * #,##0.00_ ;_ [$€-413]\ * \-#,##0.00_ ;_ [$€-413]\ * &quot;-&quot;??_ ;_ @_ "/>
    <numFmt numFmtId="165" formatCode="#,##0.00_ ;\-#,##0.00\ "/>
  </numFmts>
  <fonts count="19">
    <font>
      <sz val="10"/>
      <color theme="1"/>
      <name val="Verdana"/>
      <family val="2"/>
    </font>
    <font>
      <b/>
      <sz val="10"/>
      <color theme="1"/>
      <name val="Verdana"/>
      <family val="2"/>
    </font>
    <font>
      <sz val="8"/>
      <name val="Verdana"/>
      <family val="2"/>
    </font>
    <font>
      <b/>
      <i/>
      <sz val="11"/>
      <color theme="1"/>
      <name val="Verdana"/>
      <family val="2"/>
    </font>
    <font>
      <sz val="11"/>
      <color theme="1"/>
      <name val="Verdana"/>
      <family val="2"/>
    </font>
    <font>
      <b/>
      <sz val="11"/>
      <color theme="1"/>
      <name val="Verdana"/>
      <family val="2"/>
    </font>
    <font>
      <b/>
      <sz val="16"/>
      <color theme="1"/>
      <name val="Verdana"/>
      <family val="2"/>
    </font>
    <font>
      <i/>
      <sz val="10"/>
      <color theme="1"/>
      <name val="Verdana"/>
      <family val="2"/>
    </font>
    <font>
      <b/>
      <sz val="14"/>
      <color theme="1"/>
      <name val="Verdana"/>
      <family val="2"/>
    </font>
    <font>
      <b/>
      <i/>
      <sz val="14"/>
      <color theme="1"/>
      <name val="Verdana"/>
      <family val="2"/>
    </font>
    <font>
      <sz val="9"/>
      <color theme="1"/>
      <name val="Verdana"/>
      <family val="2"/>
    </font>
    <font>
      <sz val="9"/>
      <name val="Verdana"/>
      <family val="2"/>
    </font>
    <font>
      <i/>
      <sz val="9"/>
      <color theme="1"/>
      <name val="Verdana"/>
      <family val="2"/>
    </font>
    <font>
      <b/>
      <sz val="9"/>
      <color theme="1"/>
      <name val="Verdana"/>
      <family val="2"/>
    </font>
    <font>
      <b/>
      <i/>
      <sz val="9"/>
      <color theme="1"/>
      <name val="Verdana"/>
      <family val="2"/>
    </font>
    <font>
      <sz val="10"/>
      <color theme="1"/>
      <name val="Verdana"/>
      <family val="2"/>
    </font>
    <font>
      <i/>
      <sz val="9"/>
      <color theme="0" tint="-0.499984740745262"/>
      <name val="Verdana"/>
      <family val="2"/>
    </font>
    <font>
      <i/>
      <sz val="9"/>
      <name val="Verdana"/>
      <family val="2"/>
    </font>
    <font>
      <b/>
      <sz val="9"/>
      <name val="Verdana"/>
      <family val="2"/>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BECEB"/>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s>
  <borders count="53">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medium">
        <color indexed="64"/>
      </left>
      <right style="medium">
        <color indexed="64"/>
      </right>
      <top style="medium">
        <color indexed="64"/>
      </top>
      <bottom style="medium">
        <color indexed="64"/>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bottom style="thin">
        <color theme="0" tint="-0.4999847407452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bottom style="thin">
        <color theme="0" tint="-0.499984740745262"/>
      </bottom>
      <diagonal/>
    </border>
    <border>
      <left style="medium">
        <color theme="0" tint="-0.249977111117893"/>
      </left>
      <right/>
      <top style="medium">
        <color theme="0" tint="-0.249977111117893"/>
      </top>
      <bottom style="medium">
        <color theme="0" tint="-0.249977111117893"/>
      </bottom>
      <diagonal/>
    </border>
    <border>
      <left/>
      <right/>
      <top style="medium">
        <color theme="0" tint="-0.249977111117893"/>
      </top>
      <bottom style="medium">
        <color theme="0" tint="-0.249977111117893"/>
      </bottom>
      <diagonal/>
    </border>
    <border>
      <left/>
      <right style="medium">
        <color theme="0" tint="-0.249977111117893"/>
      </right>
      <top style="medium">
        <color theme="0" tint="-0.249977111117893"/>
      </top>
      <bottom style="medium">
        <color theme="0" tint="-0.249977111117893"/>
      </bottom>
      <diagonal/>
    </border>
    <border>
      <left/>
      <right/>
      <top style="medium">
        <color indexed="64"/>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808080"/>
      </left>
      <right style="thin">
        <color rgb="FF808080"/>
      </right>
      <top style="thin">
        <color rgb="FF808080"/>
      </top>
      <bottom style="thin">
        <color rgb="FF808080"/>
      </bottom>
      <diagonal/>
    </border>
    <border>
      <left/>
      <right style="thin">
        <color theme="0" tint="-0.499984740745262"/>
      </right>
      <top/>
      <bottom/>
      <diagonal/>
    </border>
    <border>
      <left style="medium">
        <color rgb="FF808080"/>
      </left>
      <right style="thin">
        <color theme="0" tint="-0.499984740745262"/>
      </right>
      <top style="medium">
        <color rgb="FF808080"/>
      </top>
      <bottom style="thin">
        <color theme="0" tint="-0.499984740745262"/>
      </bottom>
      <diagonal/>
    </border>
    <border>
      <left style="thin">
        <color theme="0" tint="-0.499984740745262"/>
      </left>
      <right style="thin">
        <color theme="0" tint="-0.499984740745262"/>
      </right>
      <top style="medium">
        <color rgb="FF808080"/>
      </top>
      <bottom style="thin">
        <color theme="0" tint="-0.499984740745262"/>
      </bottom>
      <diagonal/>
    </border>
    <border>
      <left style="thin">
        <color theme="0" tint="-0.499984740745262"/>
      </left>
      <right style="medium">
        <color rgb="FF808080"/>
      </right>
      <top style="medium">
        <color rgb="FF808080"/>
      </top>
      <bottom style="thin">
        <color theme="0" tint="-0.499984740745262"/>
      </bottom>
      <diagonal/>
    </border>
    <border>
      <left style="medium">
        <color rgb="FF808080"/>
      </left>
      <right style="thin">
        <color theme="0" tint="-0.499984740745262"/>
      </right>
      <top style="thin">
        <color theme="0" tint="-0.499984740745262"/>
      </top>
      <bottom style="thin">
        <color theme="0" tint="-0.499984740745262"/>
      </bottom>
      <diagonal/>
    </border>
    <border>
      <left style="thin">
        <color theme="0" tint="-0.499984740745262"/>
      </left>
      <right style="medium">
        <color rgb="FF808080"/>
      </right>
      <top style="thin">
        <color theme="0" tint="-0.499984740745262"/>
      </top>
      <bottom style="thin">
        <color theme="0" tint="-0.499984740745262"/>
      </bottom>
      <diagonal/>
    </border>
    <border>
      <left style="medium">
        <color rgb="FF808080"/>
      </left>
      <right style="thin">
        <color theme="0" tint="-0.499984740745262"/>
      </right>
      <top style="thin">
        <color theme="0" tint="-0.499984740745262"/>
      </top>
      <bottom style="medium">
        <color rgb="FF808080"/>
      </bottom>
      <diagonal/>
    </border>
    <border>
      <left style="thin">
        <color theme="0" tint="-0.499984740745262"/>
      </left>
      <right style="thin">
        <color theme="0" tint="-0.499984740745262"/>
      </right>
      <top style="thin">
        <color theme="0" tint="-0.499984740745262"/>
      </top>
      <bottom style="medium">
        <color rgb="FF808080"/>
      </bottom>
      <diagonal/>
    </border>
    <border>
      <left style="thin">
        <color theme="0" tint="-0.499984740745262"/>
      </left>
      <right style="medium">
        <color rgb="FF808080"/>
      </right>
      <top style="thin">
        <color theme="0" tint="-0.499984740745262"/>
      </top>
      <bottom style="medium">
        <color rgb="FF808080"/>
      </bottom>
      <diagonal/>
    </border>
    <border>
      <left/>
      <right/>
      <top style="thin">
        <color theme="0" tint="-0.499984740745262"/>
      </top>
      <bottom/>
      <diagonal/>
    </border>
    <border>
      <left style="thin">
        <color rgb="FF808080"/>
      </left>
      <right/>
      <top style="thin">
        <color rgb="FF808080"/>
      </top>
      <bottom style="thin">
        <color rgb="FF808080"/>
      </bottom>
      <diagonal/>
    </border>
    <border>
      <left/>
      <right style="thin">
        <color rgb="FF808080"/>
      </right>
      <top style="thin">
        <color rgb="FF808080"/>
      </top>
      <bottom style="thin">
        <color rgb="FF808080"/>
      </bottom>
      <diagonal/>
    </border>
    <border>
      <left/>
      <right/>
      <top style="thin">
        <color rgb="FF808080"/>
      </top>
      <bottom style="thin">
        <color rgb="FF808080"/>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808080"/>
      </left>
      <right/>
      <top style="thin">
        <color rgb="FF808080"/>
      </top>
      <bottom/>
      <diagonal/>
    </border>
    <border>
      <left style="thin">
        <color theme="0" tint="-0.499984740745262"/>
      </left>
      <right/>
      <top/>
      <bottom/>
      <diagonal/>
    </border>
    <border>
      <left/>
      <right style="thin">
        <color rgb="FF808080"/>
      </right>
      <top style="thin">
        <color rgb="FF808080"/>
      </top>
      <bottom/>
      <diagonal/>
    </border>
    <border>
      <left/>
      <right style="thin">
        <color indexed="64"/>
      </right>
      <top style="thin">
        <color rgb="FF808080"/>
      </top>
      <bottom style="thin">
        <color rgb="FF808080"/>
      </bottom>
      <diagonal/>
    </border>
  </borders>
  <cellStyleXfs count="2">
    <xf numFmtId="0" fontId="0" fillId="0" borderId="0"/>
    <xf numFmtId="44" fontId="15" fillId="0" borderId="0" applyFont="0" applyFill="0" applyBorder="0" applyAlignment="0" applyProtection="0"/>
  </cellStyleXfs>
  <cellXfs count="167">
    <xf numFmtId="0" fontId="0" fillId="0" borderId="0" xfId="0"/>
    <xf numFmtId="0" fontId="5" fillId="2" borderId="11" xfId="0" applyFont="1" applyFill="1" applyBorder="1"/>
    <xf numFmtId="0" fontId="5" fillId="2" borderId="23" xfId="0" applyFont="1" applyFill="1" applyBorder="1"/>
    <xf numFmtId="0" fontId="5" fillId="2" borderId="1" xfId="0" applyFont="1" applyFill="1" applyBorder="1"/>
    <xf numFmtId="0" fontId="0" fillId="0" borderId="0" xfId="0" applyAlignment="1">
      <alignment horizontal="right"/>
    </xf>
    <xf numFmtId="164" fontId="0" fillId="0" borderId="0" xfId="0" applyNumberFormat="1" applyAlignment="1">
      <alignment horizontal="right"/>
    </xf>
    <xf numFmtId="164" fontId="1" fillId="2" borderId="3" xfId="0" applyNumberFormat="1" applyFont="1" applyFill="1" applyBorder="1" applyAlignment="1">
      <alignment horizontal="right"/>
    </xf>
    <xf numFmtId="164" fontId="1" fillId="2" borderId="22" xfId="0" applyNumberFormat="1" applyFont="1" applyFill="1" applyBorder="1" applyAlignment="1">
      <alignment horizontal="right"/>
    </xf>
    <xf numFmtId="0" fontId="12" fillId="5" borderId="1" xfId="0" applyFont="1" applyFill="1" applyBorder="1"/>
    <xf numFmtId="0" fontId="12" fillId="5" borderId="6" xfId="0" applyFont="1" applyFill="1" applyBorder="1" applyAlignment="1">
      <alignment horizontal="right"/>
    </xf>
    <xf numFmtId="164" fontId="12" fillId="5" borderId="6" xfId="0" applyNumberFormat="1" applyFont="1" applyFill="1" applyBorder="1" applyAlignment="1">
      <alignment horizontal="right"/>
    </xf>
    <xf numFmtId="0" fontId="10" fillId="0" borderId="1" xfId="0" applyFont="1" applyBorder="1"/>
    <xf numFmtId="164" fontId="10" fillId="3" borderId="1" xfId="0" applyNumberFormat="1" applyFont="1" applyFill="1" applyBorder="1" applyAlignment="1">
      <alignment horizontal="right"/>
    </xf>
    <xf numFmtId="164" fontId="12" fillId="2" borderId="1" xfId="0" applyNumberFormat="1" applyFont="1" applyFill="1" applyBorder="1" applyAlignment="1">
      <alignment horizontal="right"/>
    </xf>
    <xf numFmtId="0" fontId="10" fillId="0" borderId="0" xfId="0" applyFont="1"/>
    <xf numFmtId="0" fontId="10" fillId="0" borderId="6" xfId="0" applyFont="1" applyBorder="1"/>
    <xf numFmtId="0" fontId="10" fillId="0" borderId="23" xfId="0" applyFont="1" applyBorder="1"/>
    <xf numFmtId="0" fontId="10" fillId="0" borderId="0" xfId="0" applyFont="1" applyAlignment="1">
      <alignment horizontal="center"/>
    </xf>
    <xf numFmtId="164" fontId="10" fillId="6" borderId="1" xfId="0" applyNumberFormat="1" applyFont="1" applyFill="1" applyBorder="1" applyAlignment="1">
      <alignment horizontal="right"/>
    </xf>
    <xf numFmtId="164" fontId="10" fillId="6" borderId="5" xfId="0" applyNumberFormat="1" applyFont="1" applyFill="1" applyBorder="1" applyAlignment="1">
      <alignment horizontal="right"/>
    </xf>
    <xf numFmtId="164" fontId="10" fillId="6" borderId="6" xfId="0" applyNumberFormat="1" applyFont="1" applyFill="1" applyBorder="1" applyAlignment="1">
      <alignment horizontal="right"/>
    </xf>
    <xf numFmtId="164" fontId="10" fillId="6" borderId="23" xfId="0" applyNumberFormat="1" applyFont="1" applyFill="1" applyBorder="1" applyAlignment="1">
      <alignment horizontal="right"/>
    </xf>
    <xf numFmtId="0" fontId="0" fillId="0" borderId="0" xfId="0" applyAlignment="1">
      <alignment vertical="center" wrapText="1"/>
    </xf>
    <xf numFmtId="0" fontId="8" fillId="0" borderId="0" xfId="0" applyFont="1" applyAlignment="1">
      <alignment horizontal="right"/>
    </xf>
    <xf numFmtId="164" fontId="1" fillId="0" borderId="0" xfId="0" applyNumberFormat="1" applyFont="1" applyAlignment="1">
      <alignment horizontal="right"/>
    </xf>
    <xf numFmtId="164" fontId="10" fillId="0" borderId="0" xfId="0" applyNumberFormat="1" applyFont="1" applyAlignment="1">
      <alignment horizontal="right"/>
    </xf>
    <xf numFmtId="0" fontId="10" fillId="0" borderId="0" xfId="0" applyFont="1" applyAlignment="1">
      <alignment vertical="top"/>
    </xf>
    <xf numFmtId="44" fontId="10" fillId="6" borderId="6" xfId="0" applyNumberFormat="1" applyFont="1" applyFill="1" applyBorder="1" applyAlignment="1">
      <alignment horizontal="right"/>
    </xf>
    <xf numFmtId="44" fontId="10" fillId="6" borderId="1" xfId="0" applyNumberFormat="1" applyFont="1" applyFill="1" applyBorder="1" applyAlignment="1">
      <alignment horizontal="right"/>
    </xf>
    <xf numFmtId="0" fontId="6" fillId="3" borderId="13" xfId="0" applyFont="1" applyFill="1" applyBorder="1"/>
    <xf numFmtId="2" fontId="10" fillId="7" borderId="1" xfId="0" applyNumberFormat="1" applyFont="1" applyFill="1" applyBorder="1" applyAlignment="1">
      <alignment horizontal="right"/>
    </xf>
    <xf numFmtId="44" fontId="11" fillId="7" borderId="1" xfId="1" applyFont="1" applyFill="1" applyBorder="1" applyAlignment="1">
      <alignment horizontal="right"/>
    </xf>
    <xf numFmtId="44" fontId="10" fillId="7" borderId="1" xfId="0" applyNumberFormat="1" applyFont="1" applyFill="1" applyBorder="1" applyAlignment="1">
      <alignment horizontal="right"/>
    </xf>
    <xf numFmtId="165" fontId="10" fillId="7" borderId="1" xfId="0" applyNumberFormat="1" applyFont="1" applyFill="1" applyBorder="1" applyAlignment="1">
      <alignment horizontal="right"/>
    </xf>
    <xf numFmtId="44" fontId="0" fillId="6" borderId="0" xfId="1" applyFont="1" applyFill="1" applyAlignment="1">
      <alignment horizontal="right"/>
    </xf>
    <xf numFmtId="0" fontId="10" fillId="5" borderId="1" xfId="0" applyFont="1" applyFill="1" applyBorder="1"/>
    <xf numFmtId="165" fontId="10" fillId="5" borderId="1" xfId="0" applyNumberFormat="1" applyFont="1" applyFill="1" applyBorder="1" applyAlignment="1">
      <alignment horizontal="right"/>
    </xf>
    <xf numFmtId="44" fontId="10" fillId="5" borderId="1" xfId="0" applyNumberFormat="1" applyFont="1" applyFill="1" applyBorder="1" applyAlignment="1">
      <alignment horizontal="right"/>
    </xf>
    <xf numFmtId="164" fontId="10" fillId="5" borderId="1" xfId="0" applyNumberFormat="1" applyFont="1" applyFill="1" applyBorder="1" applyAlignment="1">
      <alignment horizontal="right"/>
    </xf>
    <xf numFmtId="0" fontId="11" fillId="5" borderId="11" xfId="0" applyFont="1" applyFill="1" applyBorder="1" applyAlignment="1">
      <alignment horizontal="left" vertical="top"/>
    </xf>
    <xf numFmtId="0" fontId="11" fillId="5" borderId="4" xfId="0" applyFont="1" applyFill="1" applyBorder="1" applyAlignment="1">
      <alignment horizontal="left" vertical="top"/>
    </xf>
    <xf numFmtId="0" fontId="10" fillId="8" borderId="1" xfId="0" applyFont="1" applyFill="1" applyBorder="1"/>
    <xf numFmtId="165" fontId="10" fillId="8" borderId="1" xfId="0" applyNumberFormat="1" applyFont="1" applyFill="1" applyBorder="1" applyAlignment="1">
      <alignment horizontal="right"/>
    </xf>
    <xf numFmtId="44" fontId="10" fillId="8" borderId="1" xfId="0" applyNumberFormat="1" applyFont="1" applyFill="1" applyBorder="1" applyAlignment="1">
      <alignment horizontal="right"/>
    </xf>
    <xf numFmtId="164" fontId="10" fillId="8" borderId="1" xfId="0" applyNumberFormat="1" applyFont="1" applyFill="1" applyBorder="1" applyAlignment="1">
      <alignment horizontal="right"/>
    </xf>
    <xf numFmtId="0" fontId="7" fillId="5" borderId="1" xfId="0" applyFont="1" applyFill="1" applyBorder="1"/>
    <xf numFmtId="0" fontId="7" fillId="5" borderId="6" xfId="0" applyFont="1" applyFill="1" applyBorder="1" applyAlignment="1">
      <alignment horizontal="right"/>
    </xf>
    <xf numFmtId="164" fontId="7" fillId="5" borderId="6" xfId="0" applyNumberFormat="1" applyFont="1" applyFill="1" applyBorder="1" applyAlignment="1">
      <alignment horizontal="right"/>
    </xf>
    <xf numFmtId="0" fontId="7" fillId="5" borderId="12" xfId="0" applyFont="1" applyFill="1" applyBorder="1"/>
    <xf numFmtId="0" fontId="7" fillId="5" borderId="24" xfId="0" applyFont="1" applyFill="1" applyBorder="1" applyAlignment="1">
      <alignment horizontal="right"/>
    </xf>
    <xf numFmtId="0" fontId="7" fillId="5" borderId="23" xfId="0" applyFont="1" applyFill="1" applyBorder="1" applyAlignment="1">
      <alignment vertical="top"/>
    </xf>
    <xf numFmtId="0" fontId="7" fillId="5" borderId="45" xfId="0" applyFont="1" applyFill="1" applyBorder="1" applyAlignment="1">
      <alignment horizontal="right"/>
    </xf>
    <xf numFmtId="164" fontId="7" fillId="5" borderId="7" xfId="0" applyNumberFormat="1" applyFont="1" applyFill="1" applyBorder="1" applyAlignment="1">
      <alignment horizontal="right"/>
    </xf>
    <xf numFmtId="164" fontId="7" fillId="5" borderId="23" xfId="0" applyNumberFormat="1" applyFont="1" applyFill="1" applyBorder="1" applyAlignment="1">
      <alignment horizontal="right" vertical="top"/>
    </xf>
    <xf numFmtId="0" fontId="0" fillId="0" borderId="0" xfId="0" applyAlignment="1">
      <alignment vertical="top"/>
    </xf>
    <xf numFmtId="0" fontId="7" fillId="5" borderId="23" xfId="0" applyFont="1" applyFill="1" applyBorder="1"/>
    <xf numFmtId="164" fontId="7" fillId="5" borderId="23" xfId="0" applyNumberFormat="1" applyFont="1" applyFill="1" applyBorder="1" applyAlignment="1">
      <alignment horizontal="right"/>
    </xf>
    <xf numFmtId="0" fontId="7" fillId="5" borderId="1" xfId="0" applyFont="1" applyFill="1" applyBorder="1" applyAlignment="1">
      <alignment horizontal="right" wrapText="1"/>
    </xf>
    <xf numFmtId="164" fontId="7" fillId="5" borderId="1" xfId="0" applyNumberFormat="1" applyFont="1" applyFill="1" applyBorder="1" applyAlignment="1">
      <alignment horizontal="right" wrapText="1"/>
    </xf>
    <xf numFmtId="0" fontId="10" fillId="5" borderId="42" xfId="0" applyFont="1" applyFill="1" applyBorder="1" applyAlignment="1">
      <alignment horizontal="center" vertical="top"/>
    </xf>
    <xf numFmtId="0" fontId="10" fillId="7" borderId="42" xfId="0" applyFont="1" applyFill="1" applyBorder="1" applyAlignment="1">
      <alignment horizontal="center" vertical="top"/>
    </xf>
    <xf numFmtId="0" fontId="10" fillId="8" borderId="42" xfId="0" applyFont="1" applyFill="1" applyBorder="1" applyAlignment="1">
      <alignment horizontal="center" vertical="top"/>
    </xf>
    <xf numFmtId="0" fontId="10" fillId="9" borderId="42" xfId="0" applyFont="1" applyFill="1" applyBorder="1" applyAlignment="1">
      <alignment horizontal="center" vertical="top"/>
    </xf>
    <xf numFmtId="0" fontId="12" fillId="5" borderId="43" xfId="0" applyFont="1" applyFill="1" applyBorder="1" applyAlignment="1">
      <alignment horizontal="center" vertical="top" wrapText="1"/>
    </xf>
    <xf numFmtId="165" fontId="10" fillId="0" borderId="1" xfId="0" applyNumberFormat="1" applyFont="1" applyBorder="1" applyAlignment="1">
      <alignment horizontal="right"/>
    </xf>
    <xf numFmtId="0" fontId="0" fillId="0" borderId="0" xfId="0" applyAlignment="1">
      <alignment horizontal="center"/>
    </xf>
    <xf numFmtId="0" fontId="10" fillId="0" borderId="11" xfId="0" applyFont="1" applyBorder="1" applyAlignment="1">
      <alignment horizontal="left"/>
    </xf>
    <xf numFmtId="0" fontId="10" fillId="0" borderId="4" xfId="0" applyFont="1" applyBorder="1" applyAlignment="1">
      <alignment horizontal="left"/>
    </xf>
    <xf numFmtId="0" fontId="10" fillId="0" borderId="7" xfId="0" applyFont="1" applyBorder="1" applyAlignment="1">
      <alignment horizontal="left"/>
    </xf>
    <xf numFmtId="0" fontId="5" fillId="2" borderId="23" xfId="0" applyFont="1" applyFill="1" applyBorder="1" applyAlignment="1">
      <alignment horizontal="left"/>
    </xf>
    <xf numFmtId="0" fontId="5" fillId="0" borderId="16" xfId="0" applyFont="1" applyBorder="1" applyAlignment="1">
      <alignment horizontal="center"/>
    </xf>
    <xf numFmtId="0" fontId="11" fillId="3" borderId="11" xfId="0" applyFont="1" applyFill="1" applyBorder="1" applyAlignment="1">
      <alignment horizontal="left"/>
    </xf>
    <xf numFmtId="0" fontId="11" fillId="3" borderId="4" xfId="0" applyFont="1" applyFill="1" applyBorder="1" applyAlignment="1">
      <alignment horizontal="left"/>
    </xf>
    <xf numFmtId="0" fontId="1" fillId="2" borderId="8" xfId="0" applyFont="1" applyFill="1" applyBorder="1" applyAlignment="1">
      <alignment horizontal="right"/>
    </xf>
    <xf numFmtId="0" fontId="1" fillId="2" borderId="9" xfId="0" applyFont="1" applyFill="1" applyBorder="1" applyAlignment="1">
      <alignment horizontal="right"/>
    </xf>
    <xf numFmtId="0" fontId="1" fillId="2" borderId="10" xfId="0" applyFont="1" applyFill="1" applyBorder="1" applyAlignment="1">
      <alignment horizontal="right"/>
    </xf>
    <xf numFmtId="0" fontId="3" fillId="4" borderId="38" xfId="0" applyFont="1" applyFill="1" applyBorder="1" applyAlignment="1">
      <alignment horizontal="left"/>
    </xf>
    <xf numFmtId="0" fontId="3" fillId="4" borderId="39" xfId="0" applyFont="1" applyFill="1" applyBorder="1" applyAlignment="1">
      <alignment horizontal="left"/>
    </xf>
    <xf numFmtId="0" fontId="3" fillId="4" borderId="40" xfId="0" applyFont="1" applyFill="1" applyBorder="1" applyAlignment="1">
      <alignment horizontal="left"/>
    </xf>
    <xf numFmtId="0" fontId="7" fillId="5" borderId="12" xfId="0" applyFont="1" applyFill="1" applyBorder="1" applyAlignment="1">
      <alignment horizontal="left" wrapText="1"/>
    </xf>
    <xf numFmtId="0" fontId="7" fillId="5" borderId="7" xfId="0" applyFont="1" applyFill="1" applyBorder="1" applyAlignment="1">
      <alignment horizontal="left" wrapText="1"/>
    </xf>
    <xf numFmtId="0" fontId="12" fillId="5" borderId="37" xfId="0" applyFont="1" applyFill="1" applyBorder="1" applyAlignment="1">
      <alignment horizontal="left" vertical="center" wrapText="1"/>
    </xf>
    <xf numFmtId="0" fontId="12" fillId="5" borderId="44" xfId="0" applyFont="1" applyFill="1" applyBorder="1" applyAlignment="1">
      <alignment horizontal="left" vertical="center" wrapText="1"/>
    </xf>
    <xf numFmtId="0" fontId="5" fillId="2" borderId="34" xfId="0" applyFont="1" applyFill="1" applyBorder="1" applyAlignment="1">
      <alignment horizontal="left"/>
    </xf>
    <xf numFmtId="0" fontId="5" fillId="2" borderId="35" xfId="0" applyFont="1" applyFill="1" applyBorder="1" applyAlignment="1">
      <alignment horizontal="left"/>
    </xf>
    <xf numFmtId="0" fontId="5" fillId="2" borderId="36" xfId="0" applyFont="1" applyFill="1" applyBorder="1" applyAlignment="1">
      <alignment horizontal="left"/>
    </xf>
    <xf numFmtId="0" fontId="11" fillId="3" borderId="11" xfId="0" applyFont="1" applyFill="1" applyBorder="1" applyAlignment="1">
      <alignment horizontal="left" vertical="top"/>
    </xf>
    <xf numFmtId="0" fontId="11" fillId="3" borderId="4" xfId="0" applyFont="1" applyFill="1" applyBorder="1" applyAlignment="1">
      <alignment horizontal="left" vertical="top"/>
    </xf>
    <xf numFmtId="0" fontId="10" fillId="0" borderId="28" xfId="0" applyFont="1" applyBorder="1" applyAlignment="1" applyProtection="1">
      <alignment horizontal="left"/>
      <protection hidden="1"/>
    </xf>
    <xf numFmtId="0" fontId="10" fillId="0" borderId="1" xfId="0" applyFont="1" applyBorder="1" applyAlignment="1" applyProtection="1">
      <alignment horizontal="left"/>
      <protection hidden="1"/>
    </xf>
    <xf numFmtId="0" fontId="10" fillId="0" borderId="30" xfId="0" applyFont="1" applyBorder="1" applyAlignment="1" applyProtection="1">
      <alignment horizontal="left" vertical="top"/>
      <protection hidden="1"/>
    </xf>
    <xf numFmtId="0" fontId="10" fillId="0" borderId="31" xfId="0" applyFont="1" applyBorder="1" applyAlignment="1" applyProtection="1">
      <alignment horizontal="left" vertical="top"/>
      <protection hidden="1"/>
    </xf>
    <xf numFmtId="0" fontId="10" fillId="6" borderId="26" xfId="0" applyFont="1" applyFill="1" applyBorder="1" applyAlignment="1" applyProtection="1">
      <alignment horizontal="center"/>
      <protection locked="0"/>
    </xf>
    <xf numFmtId="0" fontId="10" fillId="6" borderId="27" xfId="0" applyFont="1" applyFill="1" applyBorder="1" applyAlignment="1" applyProtection="1">
      <alignment horizontal="center"/>
      <protection locked="0"/>
    </xf>
    <xf numFmtId="0" fontId="10" fillId="6" borderId="1" xfId="0" applyFont="1" applyFill="1" applyBorder="1" applyAlignment="1" applyProtection="1">
      <alignment horizontal="center"/>
      <protection locked="0"/>
    </xf>
    <xf numFmtId="0" fontId="10" fillId="6" borderId="29" xfId="0" applyFont="1" applyFill="1" applyBorder="1" applyAlignment="1" applyProtection="1">
      <alignment horizontal="center"/>
      <protection locked="0"/>
    </xf>
    <xf numFmtId="0" fontId="10" fillId="6" borderId="31" xfId="0" applyFont="1" applyFill="1" applyBorder="1" applyAlignment="1" applyProtection="1">
      <alignment horizontal="center" vertical="top"/>
      <protection locked="0"/>
    </xf>
    <xf numFmtId="0" fontId="10" fillId="6" borderId="32" xfId="0" applyFont="1" applyFill="1" applyBorder="1" applyAlignment="1" applyProtection="1">
      <alignment horizontal="center" vertical="top"/>
      <protection locked="0"/>
    </xf>
    <xf numFmtId="0" fontId="10" fillId="0" borderId="25" xfId="0" applyFont="1" applyBorder="1" applyAlignment="1" applyProtection="1">
      <alignment horizontal="left"/>
      <protection hidden="1"/>
    </xf>
    <xf numFmtId="0" fontId="10" fillId="0" borderId="26" xfId="0" applyFont="1" applyBorder="1" applyAlignment="1" applyProtection="1">
      <alignment horizontal="left"/>
      <protection hidden="1"/>
    </xf>
    <xf numFmtId="0" fontId="10" fillId="0" borderId="1" xfId="0" applyFont="1" applyBorder="1" applyAlignment="1">
      <alignment horizontal="left"/>
    </xf>
    <xf numFmtId="0" fontId="16" fillId="0" borderId="1" xfId="0" applyFont="1" applyBorder="1" applyAlignment="1">
      <alignment horizontal="left"/>
    </xf>
    <xf numFmtId="0" fontId="4" fillId="0" borderId="2" xfId="0" applyFont="1" applyBorder="1" applyAlignment="1">
      <alignment horizontal="center"/>
    </xf>
    <xf numFmtId="0" fontId="7" fillId="5" borderId="11" xfId="0" applyFont="1" applyFill="1" applyBorder="1" applyAlignment="1">
      <alignment horizontal="left" wrapText="1"/>
    </xf>
    <xf numFmtId="0" fontId="7" fillId="5" borderId="4" xfId="0" applyFont="1" applyFill="1" applyBorder="1" applyAlignment="1">
      <alignment horizontal="left" wrapText="1"/>
    </xf>
    <xf numFmtId="0" fontId="10" fillId="0" borderId="17" xfId="0" applyFont="1" applyBorder="1" applyAlignment="1">
      <alignment vertical="center" wrapText="1" indent="2"/>
    </xf>
    <xf numFmtId="0" fontId="10" fillId="0" borderId="18" xfId="0" applyFont="1" applyBorder="1" applyAlignment="1">
      <alignment vertical="center" wrapText="1" indent="2"/>
    </xf>
    <xf numFmtId="0" fontId="10" fillId="0" borderId="33" xfId="0" applyFont="1" applyBorder="1" applyAlignment="1">
      <alignment horizontal="center"/>
    </xf>
    <xf numFmtId="0" fontId="5" fillId="2" borderId="1" xfId="0" applyFont="1" applyFill="1" applyBorder="1" applyAlignment="1">
      <alignment horizontal="left"/>
    </xf>
    <xf numFmtId="0" fontId="17" fillId="3" borderId="11" xfId="0" applyFont="1" applyFill="1" applyBorder="1" applyAlignment="1">
      <alignment horizontal="left"/>
    </xf>
    <xf numFmtId="0" fontId="17" fillId="3" borderId="4" xfId="0" applyFont="1" applyFill="1" applyBorder="1" applyAlignment="1">
      <alignment horizontal="left"/>
    </xf>
    <xf numFmtId="0" fontId="10" fillId="0" borderId="12" xfId="0" applyFont="1" applyBorder="1" applyAlignment="1">
      <alignment horizontal="left"/>
    </xf>
    <xf numFmtId="0" fontId="5" fillId="2" borderId="8" xfId="0" applyFont="1" applyFill="1" applyBorder="1" applyAlignment="1">
      <alignment horizontal="right"/>
    </xf>
    <xf numFmtId="0" fontId="5" fillId="2" borderId="9" xfId="0" applyFont="1" applyFill="1" applyBorder="1" applyAlignment="1">
      <alignment horizontal="right"/>
    </xf>
    <xf numFmtId="0" fontId="5" fillId="2" borderId="10" xfId="0" applyFont="1" applyFill="1" applyBorder="1" applyAlignment="1">
      <alignment horizontal="right"/>
    </xf>
    <xf numFmtId="0" fontId="12" fillId="2" borderId="11" xfId="0" applyFont="1" applyFill="1" applyBorder="1" applyAlignment="1">
      <alignment horizontal="right"/>
    </xf>
    <xf numFmtId="0" fontId="12" fillId="2" borderId="2" xfId="0" applyFont="1" applyFill="1" applyBorder="1" applyAlignment="1">
      <alignment horizontal="right"/>
    </xf>
    <xf numFmtId="0" fontId="12" fillId="2" borderId="4" xfId="0" applyFont="1" applyFill="1" applyBorder="1" applyAlignment="1">
      <alignment horizontal="right"/>
    </xf>
    <xf numFmtId="0" fontId="10" fillId="0" borderId="6" xfId="0" applyFont="1" applyBorder="1" applyAlignment="1">
      <alignment horizontal="left"/>
    </xf>
    <xf numFmtId="0" fontId="4" fillId="0" borderId="0" xfId="0" applyFont="1" applyAlignment="1">
      <alignment horizontal="center"/>
    </xf>
    <xf numFmtId="0" fontId="8" fillId="2" borderId="19" xfId="0" applyFont="1" applyFill="1" applyBorder="1" applyAlignment="1">
      <alignment horizontal="right"/>
    </xf>
    <xf numFmtId="0" fontId="8" fillId="2" borderId="20" xfId="0" applyFont="1" applyFill="1" applyBorder="1" applyAlignment="1">
      <alignment horizontal="right"/>
    </xf>
    <xf numFmtId="0" fontId="8" fillId="2" borderId="21" xfId="0" applyFont="1" applyFill="1" applyBorder="1" applyAlignment="1">
      <alignment horizontal="right"/>
    </xf>
    <xf numFmtId="0" fontId="7" fillId="5" borderId="23" xfId="0" applyFont="1" applyFill="1" applyBorder="1" applyAlignment="1">
      <alignment horizontal="left"/>
    </xf>
    <xf numFmtId="0" fontId="10" fillId="0" borderId="23" xfId="0" applyFont="1" applyBorder="1" applyAlignment="1">
      <alignment horizontal="left"/>
    </xf>
    <xf numFmtId="0" fontId="7" fillId="2" borderId="23" xfId="0" applyFont="1" applyFill="1" applyBorder="1" applyAlignment="1">
      <alignment horizontal="center" vertical="top" wrapText="1"/>
    </xf>
    <xf numFmtId="0" fontId="13" fillId="0" borderId="0" xfId="0" applyFont="1" applyAlignment="1">
      <alignment horizontal="center"/>
    </xf>
    <xf numFmtId="0" fontId="10" fillId="3" borderId="38" xfId="0" applyFont="1" applyFill="1" applyBorder="1" applyAlignment="1">
      <alignment horizontal="left" vertical="top" wrapText="1"/>
    </xf>
    <xf numFmtId="0" fontId="10" fillId="3" borderId="39" xfId="0" applyFont="1" applyFill="1" applyBorder="1" applyAlignment="1">
      <alignment horizontal="left" vertical="top" wrapText="1"/>
    </xf>
    <xf numFmtId="0" fontId="10" fillId="3" borderId="40" xfId="0" applyFont="1" applyFill="1" applyBorder="1" applyAlignment="1">
      <alignment horizontal="left" vertical="top" wrapText="1"/>
    </xf>
    <xf numFmtId="0" fontId="10" fillId="3" borderId="42" xfId="0" applyFont="1" applyFill="1" applyBorder="1" applyAlignment="1">
      <alignment horizontal="left" vertical="top" wrapText="1"/>
    </xf>
    <xf numFmtId="0" fontId="10" fillId="3" borderId="0" xfId="0" applyFont="1" applyFill="1" applyAlignment="1">
      <alignment horizontal="left" vertical="top" wrapText="1"/>
    </xf>
    <xf numFmtId="0" fontId="10" fillId="3" borderId="41" xfId="0" applyFont="1" applyFill="1" applyBorder="1" applyAlignment="1">
      <alignment horizontal="left" vertical="top" wrapText="1"/>
    </xf>
    <xf numFmtId="0" fontId="10" fillId="3" borderId="43" xfId="0" applyFont="1" applyFill="1" applyBorder="1" applyAlignment="1">
      <alignment horizontal="left" vertical="top" wrapText="1"/>
    </xf>
    <xf numFmtId="0" fontId="10" fillId="3" borderId="37" xfId="0" applyFont="1" applyFill="1" applyBorder="1" applyAlignment="1">
      <alignment horizontal="left" vertical="top" wrapText="1"/>
    </xf>
    <xf numFmtId="0" fontId="10" fillId="3" borderId="44" xfId="0" applyFont="1" applyFill="1" applyBorder="1" applyAlignment="1">
      <alignment horizontal="left" vertical="top" wrapText="1"/>
    </xf>
    <xf numFmtId="0" fontId="8" fillId="2" borderId="46" xfId="0" applyFont="1" applyFill="1" applyBorder="1" applyAlignment="1">
      <alignment horizontal="left"/>
    </xf>
    <xf numFmtId="0" fontId="8" fillId="2" borderId="47" xfId="0" applyFont="1" applyFill="1" applyBorder="1" applyAlignment="1">
      <alignment horizontal="left"/>
    </xf>
    <xf numFmtId="0" fontId="8" fillId="2" borderId="48" xfId="0" applyFont="1" applyFill="1" applyBorder="1" applyAlignment="1">
      <alignment horizontal="left"/>
    </xf>
    <xf numFmtId="0" fontId="0" fillId="0" borderId="16" xfId="0" applyBorder="1" applyAlignment="1">
      <alignment horizontal="center"/>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17" fillId="8" borderId="11" xfId="0" applyFont="1" applyFill="1" applyBorder="1" applyAlignment="1">
      <alignment horizontal="left" vertical="top"/>
    </xf>
    <xf numFmtId="0" fontId="17" fillId="8" borderId="4" xfId="0" applyFont="1" applyFill="1" applyBorder="1" applyAlignment="1">
      <alignment horizontal="left" vertical="top"/>
    </xf>
    <xf numFmtId="0" fontId="10" fillId="0" borderId="50" xfId="0" applyFont="1" applyBorder="1" applyAlignment="1">
      <alignment horizontal="left"/>
    </xf>
    <xf numFmtId="0" fontId="10" fillId="0" borderId="24" xfId="0" applyFont="1" applyBorder="1" applyAlignment="1">
      <alignment horizontal="left"/>
    </xf>
    <xf numFmtId="0" fontId="7" fillId="5" borderId="49" xfId="0" applyFont="1" applyFill="1" applyBorder="1" applyAlignment="1">
      <alignment horizontal="left" wrapText="1"/>
    </xf>
    <xf numFmtId="0" fontId="7" fillId="5" borderId="51" xfId="0" applyFont="1" applyFill="1" applyBorder="1" applyAlignment="1">
      <alignment horizontal="left" wrapText="1"/>
    </xf>
    <xf numFmtId="0" fontId="7" fillId="5" borderId="34" xfId="0" applyFont="1" applyFill="1" applyBorder="1" applyAlignment="1">
      <alignment horizontal="left" vertical="top" wrapText="1"/>
    </xf>
    <xf numFmtId="0" fontId="7" fillId="5" borderId="52" xfId="0" applyFont="1" applyFill="1" applyBorder="1" applyAlignment="1">
      <alignment horizontal="left" vertical="top" wrapText="1"/>
    </xf>
    <xf numFmtId="0" fontId="5" fillId="2" borderId="49" xfId="0" applyFont="1" applyFill="1" applyBorder="1" applyAlignment="1">
      <alignment horizontal="left"/>
    </xf>
    <xf numFmtId="0" fontId="10" fillId="5" borderId="0" xfId="0" applyFont="1" applyFill="1" applyAlignment="1">
      <alignment horizontal="left" vertical="top"/>
    </xf>
    <xf numFmtId="0" fontId="10" fillId="5" borderId="41" xfId="0" applyFont="1" applyFill="1" applyBorder="1" applyAlignment="1">
      <alignment horizontal="left" vertical="top"/>
    </xf>
    <xf numFmtId="0" fontId="11" fillId="5" borderId="0" xfId="0" applyFont="1" applyFill="1" applyAlignment="1">
      <alignment horizontal="left" vertical="top" wrapText="1"/>
    </xf>
    <xf numFmtId="0" fontId="11" fillId="5" borderId="41" xfId="0" applyFont="1" applyFill="1" applyBorder="1" applyAlignment="1">
      <alignment horizontal="left" vertical="top" wrapText="1"/>
    </xf>
    <xf numFmtId="0" fontId="10" fillId="7" borderId="0" xfId="0" applyFont="1" applyFill="1" applyAlignment="1">
      <alignment horizontal="left" vertical="top"/>
    </xf>
    <xf numFmtId="0" fontId="10" fillId="7" borderId="41" xfId="0" applyFont="1" applyFill="1" applyBorder="1" applyAlignment="1">
      <alignment horizontal="left" vertical="top"/>
    </xf>
    <xf numFmtId="0" fontId="10" fillId="8" borderId="0" xfId="0" applyFont="1" applyFill="1" applyAlignment="1">
      <alignment horizontal="left" vertical="top"/>
    </xf>
    <xf numFmtId="0" fontId="10" fillId="8" borderId="41" xfId="0" applyFont="1" applyFill="1" applyBorder="1" applyAlignment="1">
      <alignment horizontal="left" vertical="top"/>
    </xf>
    <xf numFmtId="0" fontId="10" fillId="9" borderId="0" xfId="0" applyFont="1" applyFill="1" applyAlignment="1">
      <alignment horizontal="left" vertical="top"/>
    </xf>
    <xf numFmtId="0" fontId="10" fillId="9" borderId="41" xfId="0" applyFont="1" applyFill="1" applyBorder="1" applyAlignment="1">
      <alignment horizontal="left" vertical="top"/>
    </xf>
    <xf numFmtId="0" fontId="12" fillId="5" borderId="11" xfId="0" applyFont="1" applyFill="1" applyBorder="1" applyAlignment="1">
      <alignment horizontal="center" wrapText="1"/>
    </xf>
    <xf numFmtId="0" fontId="12" fillId="5" borderId="4" xfId="0" applyFont="1" applyFill="1" applyBorder="1" applyAlignment="1">
      <alignment horizontal="center" wrapText="1"/>
    </xf>
    <xf numFmtId="0" fontId="11" fillId="8" borderId="11" xfId="0" applyFont="1" applyFill="1" applyBorder="1" applyAlignment="1">
      <alignment horizontal="left" vertical="top"/>
    </xf>
    <xf numFmtId="0" fontId="11" fillId="8" borderId="4" xfId="0" applyFont="1" applyFill="1" applyBorder="1" applyAlignment="1">
      <alignment horizontal="left" vertical="top"/>
    </xf>
    <xf numFmtId="0" fontId="11" fillId="0" borderId="11" xfId="0" applyFont="1" applyBorder="1" applyAlignment="1">
      <alignment horizontal="left" vertical="top"/>
    </xf>
    <xf numFmtId="0" fontId="11" fillId="0" borderId="4" xfId="0" applyFont="1" applyBorder="1" applyAlignment="1">
      <alignment horizontal="left" vertical="top"/>
    </xf>
  </cellXfs>
  <cellStyles count="2">
    <cellStyle name="Standaard" xfId="0" builtinId="0"/>
    <cellStyle name="Valuta" xfId="1" builtinId="4"/>
  </cellStyles>
  <dxfs count="0"/>
  <tableStyles count="0" defaultTableStyle="TableStyleMedium2" defaultPivotStyle="PivotStyleLight16"/>
  <colors>
    <mruColors>
      <color rgb="FFFBECEB"/>
      <color rgb="FFF8D0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157844</xdr:colOff>
      <xdr:row>0</xdr:row>
      <xdr:rowOff>122217</xdr:rowOff>
    </xdr:from>
    <xdr:to>
      <xdr:col>1</xdr:col>
      <xdr:colOff>1817915</xdr:colOff>
      <xdr:row>0</xdr:row>
      <xdr:rowOff>903071</xdr:rowOff>
    </xdr:to>
    <xdr:pic>
      <xdr:nvPicPr>
        <xdr:cNvPr id="3" name="Afbeelding 2">
          <a:extLst>
            <a:ext uri="{FF2B5EF4-FFF2-40B4-BE49-F238E27FC236}">
              <a16:creationId xmlns:a16="http://schemas.microsoft.com/office/drawing/2014/main" id="{C60B59EF-06C7-E777-ACC6-439F4B84B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7844" y="122217"/>
          <a:ext cx="2387435" cy="7808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EDB92-822B-40AD-B70C-56CB326637E1}">
  <sheetPr>
    <pageSetUpPr fitToPage="1"/>
  </sheetPr>
  <dimension ref="A1:I185"/>
  <sheetViews>
    <sheetView tabSelected="1" topLeftCell="A12" zoomScale="110" zoomScaleNormal="110" workbookViewId="0">
      <selection activeCell="B8" sqref="B8:F8"/>
    </sheetView>
  </sheetViews>
  <sheetFormatPr defaultRowHeight="12.4"/>
  <cols>
    <col min="1" max="1" width="8.875" customWidth="1"/>
    <col min="2" max="2" width="50.25" customWidth="1"/>
    <col min="3" max="3" width="21.5" customWidth="1"/>
    <col min="4" max="4" width="29.875" style="4" customWidth="1"/>
    <col min="5" max="5" width="31" style="5" customWidth="1"/>
    <col min="6" max="6" width="41.25" style="5" customWidth="1"/>
  </cols>
  <sheetData>
    <row r="1" spans="1:6" ht="80.650000000000006" customHeight="1" thickBot="1">
      <c r="A1" s="29"/>
      <c r="B1" s="140" t="s">
        <v>0</v>
      </c>
      <c r="C1" s="140"/>
      <c r="D1" s="140"/>
      <c r="E1" s="140"/>
      <c r="F1" s="141"/>
    </row>
    <row r="2" spans="1:6" ht="13.5">
      <c r="A2" s="65"/>
      <c r="B2" s="65"/>
      <c r="C2" s="65"/>
      <c r="D2" s="65"/>
      <c r="E2" s="65"/>
      <c r="F2" s="65"/>
    </row>
    <row r="3" spans="1:6" ht="14.65">
      <c r="A3" s="76" t="s">
        <v>1</v>
      </c>
      <c r="B3" s="77"/>
      <c r="C3" s="77"/>
      <c r="D3" s="77"/>
      <c r="E3" s="77"/>
      <c r="F3" s="78"/>
    </row>
    <row r="4" spans="1:6">
      <c r="A4" s="59" t="s">
        <v>2</v>
      </c>
      <c r="B4" s="151" t="s">
        <v>3</v>
      </c>
      <c r="C4" s="151"/>
      <c r="D4" s="151"/>
      <c r="E4" s="151"/>
      <c r="F4" s="152"/>
    </row>
    <row r="5" spans="1:6" ht="23.1" customHeight="1">
      <c r="A5" s="59" t="s">
        <v>2</v>
      </c>
      <c r="B5" s="153" t="s">
        <v>4</v>
      </c>
      <c r="C5" s="153"/>
      <c r="D5" s="153"/>
      <c r="E5" s="153"/>
      <c r="F5" s="154"/>
    </row>
    <row r="6" spans="1:6" ht="38.1" customHeight="1">
      <c r="A6" s="59" t="s">
        <v>2</v>
      </c>
      <c r="B6" s="153" t="s">
        <v>5</v>
      </c>
      <c r="C6" s="153"/>
      <c r="D6" s="153"/>
      <c r="E6" s="153"/>
      <c r="F6" s="154"/>
    </row>
    <row r="7" spans="1:6">
      <c r="A7" s="60" t="s">
        <v>2</v>
      </c>
      <c r="B7" s="155" t="s">
        <v>6</v>
      </c>
      <c r="C7" s="155"/>
      <c r="D7" s="155"/>
      <c r="E7" s="155"/>
      <c r="F7" s="156"/>
    </row>
    <row r="8" spans="1:6">
      <c r="A8" s="61" t="s">
        <v>2</v>
      </c>
      <c r="B8" s="157" t="s">
        <v>7</v>
      </c>
      <c r="C8" s="157"/>
      <c r="D8" s="157"/>
      <c r="E8" s="157"/>
      <c r="F8" s="158"/>
    </row>
    <row r="9" spans="1:6">
      <c r="A9" s="62" t="s">
        <v>2</v>
      </c>
      <c r="B9" s="159" t="s">
        <v>8</v>
      </c>
      <c r="C9" s="159"/>
      <c r="D9" s="159"/>
      <c r="E9" s="159"/>
      <c r="F9" s="160"/>
    </row>
    <row r="10" spans="1:6">
      <c r="A10" s="62" t="s">
        <v>2</v>
      </c>
      <c r="B10" s="159" t="s">
        <v>9</v>
      </c>
      <c r="C10" s="159"/>
      <c r="D10" s="159"/>
      <c r="E10" s="159"/>
      <c r="F10" s="160"/>
    </row>
    <row r="11" spans="1:6">
      <c r="A11" s="59" t="s">
        <v>2</v>
      </c>
      <c r="B11" s="153" t="s">
        <v>10</v>
      </c>
      <c r="C11" s="153"/>
      <c r="D11" s="153"/>
      <c r="E11" s="153"/>
      <c r="F11" s="154"/>
    </row>
    <row r="12" spans="1:6" ht="21.6" customHeight="1">
      <c r="A12" s="63"/>
      <c r="B12" s="81" t="s">
        <v>11</v>
      </c>
      <c r="C12" s="81"/>
      <c r="D12" s="81"/>
      <c r="E12" s="81"/>
      <c r="F12" s="82"/>
    </row>
    <row r="13" spans="1:6">
      <c r="A13" s="65"/>
      <c r="B13" s="65"/>
      <c r="C13" s="65"/>
      <c r="D13" s="65"/>
      <c r="E13" s="65"/>
      <c r="F13" s="65"/>
    </row>
    <row r="14" spans="1:6" ht="14.65">
      <c r="A14" s="1" t="s">
        <v>12</v>
      </c>
      <c r="B14" s="69" t="s">
        <v>13</v>
      </c>
      <c r="C14" s="69"/>
      <c r="D14" s="69"/>
      <c r="E14" s="69"/>
      <c r="F14" s="69"/>
    </row>
    <row r="15" spans="1:6">
      <c r="A15" s="45" t="s">
        <v>14</v>
      </c>
      <c r="B15" s="79" t="s">
        <v>15</v>
      </c>
      <c r="C15" s="80"/>
      <c r="D15" s="46" t="s">
        <v>16</v>
      </c>
      <c r="E15" s="47" t="s">
        <v>17</v>
      </c>
      <c r="F15" s="47" t="s">
        <v>18</v>
      </c>
    </row>
    <row r="16" spans="1:6">
      <c r="A16" s="11">
        <v>1</v>
      </c>
      <c r="B16" s="71" t="s">
        <v>19</v>
      </c>
      <c r="C16" s="72"/>
      <c r="D16" s="30">
        <v>0</v>
      </c>
      <c r="E16" s="31">
        <v>0</v>
      </c>
      <c r="F16" s="12">
        <f>D16*E16</f>
        <v>0</v>
      </c>
    </row>
    <row r="17" spans="1:6">
      <c r="A17" s="11">
        <f>A16+1</f>
        <v>2</v>
      </c>
      <c r="B17" s="71" t="s">
        <v>20</v>
      </c>
      <c r="C17" s="72"/>
      <c r="D17" s="30">
        <v>0</v>
      </c>
      <c r="E17" s="31">
        <v>0</v>
      </c>
      <c r="F17" s="12">
        <f t="shared" ref="F17:F25" si="0">D17*E17</f>
        <v>0</v>
      </c>
    </row>
    <row r="18" spans="1:6">
      <c r="A18" s="11">
        <f t="shared" ref="A18:A25" si="1">A17+1</f>
        <v>3</v>
      </c>
      <c r="B18" s="71" t="s">
        <v>21</v>
      </c>
      <c r="C18" s="72"/>
      <c r="D18" s="30">
        <v>0</v>
      </c>
      <c r="E18" s="31">
        <v>0</v>
      </c>
      <c r="F18" s="12">
        <f t="shared" si="0"/>
        <v>0</v>
      </c>
    </row>
    <row r="19" spans="1:6">
      <c r="A19" s="11">
        <f t="shared" si="1"/>
        <v>4</v>
      </c>
      <c r="B19" s="109" t="s">
        <v>22</v>
      </c>
      <c r="C19" s="110"/>
      <c r="D19" s="30">
        <v>0</v>
      </c>
      <c r="E19" s="31">
        <v>0</v>
      </c>
      <c r="F19" s="12">
        <f t="shared" si="0"/>
        <v>0</v>
      </c>
    </row>
    <row r="20" spans="1:6">
      <c r="A20" s="11">
        <f t="shared" si="1"/>
        <v>5</v>
      </c>
      <c r="B20" s="109" t="s">
        <v>22</v>
      </c>
      <c r="C20" s="110"/>
      <c r="D20" s="30">
        <v>0</v>
      </c>
      <c r="E20" s="31">
        <v>0</v>
      </c>
      <c r="F20" s="12">
        <f t="shared" si="0"/>
        <v>0</v>
      </c>
    </row>
    <row r="21" spans="1:6" ht="12.6" customHeight="1">
      <c r="A21" s="11">
        <f t="shared" si="1"/>
        <v>6</v>
      </c>
      <c r="B21" s="109" t="s">
        <v>22</v>
      </c>
      <c r="C21" s="110"/>
      <c r="D21" s="30">
        <v>0</v>
      </c>
      <c r="E21" s="31">
        <v>0</v>
      </c>
      <c r="F21" s="12">
        <f t="shared" si="0"/>
        <v>0</v>
      </c>
    </row>
    <row r="22" spans="1:6" ht="12.6" customHeight="1">
      <c r="A22" s="11">
        <f t="shared" si="1"/>
        <v>7</v>
      </c>
      <c r="B22" s="109" t="s">
        <v>22</v>
      </c>
      <c r="C22" s="110"/>
      <c r="D22" s="30">
        <v>0</v>
      </c>
      <c r="E22" s="31">
        <v>0</v>
      </c>
      <c r="F22" s="12">
        <f t="shared" si="0"/>
        <v>0</v>
      </c>
    </row>
    <row r="23" spans="1:6" ht="12.6" customHeight="1">
      <c r="A23" s="11">
        <f t="shared" si="1"/>
        <v>8</v>
      </c>
      <c r="B23" s="109" t="s">
        <v>22</v>
      </c>
      <c r="C23" s="110"/>
      <c r="D23" s="30">
        <v>0</v>
      </c>
      <c r="E23" s="31">
        <v>0</v>
      </c>
      <c r="F23" s="12">
        <f t="shared" si="0"/>
        <v>0</v>
      </c>
    </row>
    <row r="24" spans="1:6" ht="12.6" customHeight="1">
      <c r="A24" s="11">
        <f t="shared" si="1"/>
        <v>9</v>
      </c>
      <c r="B24" s="109" t="s">
        <v>22</v>
      </c>
      <c r="C24" s="110"/>
      <c r="D24" s="30">
        <v>0</v>
      </c>
      <c r="E24" s="31">
        <v>0</v>
      </c>
      <c r="F24" s="12">
        <f t="shared" si="0"/>
        <v>0</v>
      </c>
    </row>
    <row r="25" spans="1:6" ht="12.95" thickBot="1">
      <c r="A25" s="11">
        <f t="shared" si="1"/>
        <v>10</v>
      </c>
      <c r="B25" s="109" t="s">
        <v>22</v>
      </c>
      <c r="C25" s="110"/>
      <c r="D25" s="30">
        <v>0</v>
      </c>
      <c r="E25" s="31">
        <v>0</v>
      </c>
      <c r="F25" s="12">
        <f t="shared" si="0"/>
        <v>0</v>
      </c>
    </row>
    <row r="26" spans="1:6" ht="12.95" thickBot="1">
      <c r="A26" s="73" t="s">
        <v>23</v>
      </c>
      <c r="B26" s="74"/>
      <c r="C26" s="74"/>
      <c r="D26" s="74"/>
      <c r="E26" s="75"/>
      <c r="F26" s="6">
        <f>SUM(F16:F25)</f>
        <v>0</v>
      </c>
    </row>
    <row r="27" spans="1:6" ht="19.350000000000001" customHeight="1">
      <c r="A27" s="1" t="s">
        <v>24</v>
      </c>
      <c r="B27" s="69" t="s">
        <v>25</v>
      </c>
      <c r="C27" s="69"/>
      <c r="D27" s="69"/>
      <c r="E27" s="69"/>
      <c r="F27" s="69"/>
    </row>
    <row r="28" spans="1:6">
      <c r="A28" s="45" t="s">
        <v>14</v>
      </c>
      <c r="B28" s="79" t="s">
        <v>26</v>
      </c>
      <c r="C28" s="80"/>
      <c r="D28" s="46" t="s">
        <v>27</v>
      </c>
      <c r="E28" s="47" t="s">
        <v>28</v>
      </c>
      <c r="F28" s="47" t="s">
        <v>29</v>
      </c>
    </row>
    <row r="29" spans="1:6">
      <c r="A29" s="8"/>
      <c r="B29" s="161" t="s">
        <v>30</v>
      </c>
      <c r="C29" s="162"/>
      <c r="D29" s="9"/>
      <c r="E29" s="10"/>
      <c r="F29" s="10"/>
    </row>
    <row r="30" spans="1:6">
      <c r="A30" s="11">
        <v>1</v>
      </c>
      <c r="B30" s="86" t="s">
        <v>31</v>
      </c>
      <c r="C30" s="87"/>
      <c r="D30" s="64">
        <v>1</v>
      </c>
      <c r="E30" s="32">
        <v>0</v>
      </c>
      <c r="F30" s="12">
        <f t="shared" ref="F30:F70" si="2">D30*E30</f>
        <v>0</v>
      </c>
    </row>
    <row r="31" spans="1:6">
      <c r="A31" s="11">
        <f>A30+1</f>
        <v>2</v>
      </c>
      <c r="B31" s="86" t="s">
        <v>32</v>
      </c>
      <c r="C31" s="87"/>
      <c r="D31" s="64">
        <v>1</v>
      </c>
      <c r="E31" s="32">
        <v>0</v>
      </c>
      <c r="F31" s="12">
        <f t="shared" si="2"/>
        <v>0</v>
      </c>
    </row>
    <row r="32" spans="1:6" ht="12.6" customHeight="1">
      <c r="A32" s="41">
        <f t="shared" ref="A32:A33" si="3">A31+1</f>
        <v>3</v>
      </c>
      <c r="B32" s="142" t="s">
        <v>33</v>
      </c>
      <c r="C32" s="143"/>
      <c r="D32" s="42"/>
      <c r="E32" s="43"/>
      <c r="F32" s="44"/>
    </row>
    <row r="33" spans="1:6" ht="12.6" customHeight="1">
      <c r="A33" s="11">
        <f t="shared" si="3"/>
        <v>4</v>
      </c>
      <c r="B33" s="86" t="s">
        <v>34</v>
      </c>
      <c r="C33" s="87"/>
      <c r="D33" s="64">
        <v>1</v>
      </c>
      <c r="E33" s="32">
        <v>0</v>
      </c>
      <c r="F33" s="12">
        <f t="shared" si="2"/>
        <v>0</v>
      </c>
    </row>
    <row r="34" spans="1:6" ht="12.6" customHeight="1">
      <c r="A34" s="11">
        <f t="shared" ref="A34:A70" si="4">A33+1</f>
        <v>5</v>
      </c>
      <c r="B34" s="86" t="s">
        <v>35</v>
      </c>
      <c r="C34" s="87"/>
      <c r="D34" s="64">
        <v>1</v>
      </c>
      <c r="E34" s="32">
        <v>0</v>
      </c>
      <c r="F34" s="12">
        <f t="shared" ref="F34:F67" si="5">D34*E34</f>
        <v>0</v>
      </c>
    </row>
    <row r="35" spans="1:6" ht="12.6" customHeight="1">
      <c r="A35" s="11">
        <f t="shared" si="4"/>
        <v>6</v>
      </c>
      <c r="B35" s="86" t="s">
        <v>36</v>
      </c>
      <c r="C35" s="87"/>
      <c r="D35" s="64">
        <v>1</v>
      </c>
      <c r="E35" s="32">
        <v>0</v>
      </c>
      <c r="F35" s="12">
        <f t="shared" si="5"/>
        <v>0</v>
      </c>
    </row>
    <row r="36" spans="1:6" ht="12.6" customHeight="1">
      <c r="A36" s="11">
        <f t="shared" si="4"/>
        <v>7</v>
      </c>
      <c r="B36" s="86" t="s">
        <v>37</v>
      </c>
      <c r="C36" s="87"/>
      <c r="D36" s="64">
        <v>1</v>
      </c>
      <c r="E36" s="32">
        <v>0</v>
      </c>
      <c r="F36" s="12">
        <f t="shared" si="5"/>
        <v>0</v>
      </c>
    </row>
    <row r="37" spans="1:6" ht="12.6" customHeight="1">
      <c r="A37" s="11">
        <f t="shared" si="4"/>
        <v>8</v>
      </c>
      <c r="B37" s="86" t="s">
        <v>38</v>
      </c>
      <c r="C37" s="87"/>
      <c r="D37" s="64">
        <v>1</v>
      </c>
      <c r="E37" s="32">
        <v>0</v>
      </c>
      <c r="F37" s="12">
        <f t="shared" si="5"/>
        <v>0</v>
      </c>
    </row>
    <row r="38" spans="1:6" ht="12.6" customHeight="1">
      <c r="A38" s="11">
        <f t="shared" si="4"/>
        <v>9</v>
      </c>
      <c r="B38" s="86" t="s">
        <v>39</v>
      </c>
      <c r="C38" s="87"/>
      <c r="D38" s="64">
        <v>1</v>
      </c>
      <c r="E38" s="32">
        <v>0</v>
      </c>
      <c r="F38" s="12">
        <f t="shared" si="5"/>
        <v>0</v>
      </c>
    </row>
    <row r="39" spans="1:6" ht="12.6" customHeight="1">
      <c r="A39" s="11">
        <f t="shared" si="4"/>
        <v>10</v>
      </c>
      <c r="B39" s="86" t="s">
        <v>40</v>
      </c>
      <c r="C39" s="87"/>
      <c r="D39" s="64">
        <v>1</v>
      </c>
      <c r="E39" s="32">
        <v>0</v>
      </c>
      <c r="F39" s="12">
        <f t="shared" si="5"/>
        <v>0</v>
      </c>
    </row>
    <row r="40" spans="1:6" ht="12.6" customHeight="1">
      <c r="A40" s="11">
        <f t="shared" si="4"/>
        <v>11</v>
      </c>
      <c r="B40" s="86" t="s">
        <v>41</v>
      </c>
      <c r="C40" s="87"/>
      <c r="D40" s="64">
        <v>1</v>
      </c>
      <c r="E40" s="32">
        <v>0</v>
      </c>
      <c r="F40" s="12">
        <f t="shared" si="5"/>
        <v>0</v>
      </c>
    </row>
    <row r="41" spans="1:6" ht="12.6" customHeight="1">
      <c r="A41" s="11">
        <f t="shared" si="4"/>
        <v>12</v>
      </c>
      <c r="B41" s="86" t="s">
        <v>42</v>
      </c>
      <c r="C41" s="87"/>
      <c r="D41" s="64">
        <v>1</v>
      </c>
      <c r="E41" s="32">
        <v>0</v>
      </c>
      <c r="F41" s="12">
        <f t="shared" si="5"/>
        <v>0</v>
      </c>
    </row>
    <row r="42" spans="1:6" ht="12.6" customHeight="1">
      <c r="A42" s="11">
        <f t="shared" si="4"/>
        <v>13</v>
      </c>
      <c r="B42" s="86" t="s">
        <v>43</v>
      </c>
      <c r="C42" s="87"/>
      <c r="D42" s="64">
        <v>1</v>
      </c>
      <c r="E42" s="32">
        <v>0</v>
      </c>
      <c r="F42" s="12">
        <f t="shared" si="5"/>
        <v>0</v>
      </c>
    </row>
    <row r="43" spans="1:6" ht="12.6" customHeight="1">
      <c r="A43" s="41">
        <f t="shared" si="4"/>
        <v>14</v>
      </c>
      <c r="B43" s="163" t="s">
        <v>44</v>
      </c>
      <c r="C43" s="164"/>
      <c r="D43" s="42"/>
      <c r="E43" s="43"/>
      <c r="F43" s="44"/>
    </row>
    <row r="44" spans="1:6" ht="12.6" customHeight="1">
      <c r="A44" s="11">
        <f t="shared" si="4"/>
        <v>15</v>
      </c>
      <c r="B44" s="86" t="s">
        <v>45</v>
      </c>
      <c r="C44" s="87"/>
      <c r="D44" s="64">
        <v>1</v>
      </c>
      <c r="E44" s="32">
        <v>0</v>
      </c>
      <c r="F44" s="12">
        <f t="shared" si="5"/>
        <v>0</v>
      </c>
    </row>
    <row r="45" spans="1:6" ht="12.6" customHeight="1">
      <c r="A45" s="11">
        <f t="shared" si="4"/>
        <v>16</v>
      </c>
      <c r="B45" s="86" t="s">
        <v>46</v>
      </c>
      <c r="C45" s="87"/>
      <c r="D45" s="64">
        <v>1</v>
      </c>
      <c r="E45" s="32">
        <v>0</v>
      </c>
      <c r="F45" s="12">
        <f t="shared" si="5"/>
        <v>0</v>
      </c>
    </row>
    <row r="46" spans="1:6" ht="12.6" customHeight="1">
      <c r="A46" s="11">
        <f t="shared" si="4"/>
        <v>17</v>
      </c>
      <c r="B46" s="165" t="s">
        <v>47</v>
      </c>
      <c r="C46" s="166"/>
      <c r="D46" s="64">
        <v>1</v>
      </c>
      <c r="E46" s="32">
        <v>0</v>
      </c>
      <c r="F46" s="12">
        <f t="shared" si="5"/>
        <v>0</v>
      </c>
    </row>
    <row r="47" spans="1:6" ht="12.6" customHeight="1">
      <c r="A47" s="11">
        <f t="shared" si="4"/>
        <v>18</v>
      </c>
      <c r="B47" s="86" t="s">
        <v>48</v>
      </c>
      <c r="C47" s="87"/>
      <c r="D47" s="64">
        <v>1</v>
      </c>
      <c r="E47" s="32">
        <v>0</v>
      </c>
      <c r="F47" s="12">
        <f t="shared" si="5"/>
        <v>0</v>
      </c>
    </row>
    <row r="48" spans="1:6" ht="12.6" customHeight="1">
      <c r="A48" s="11">
        <f t="shared" si="4"/>
        <v>19</v>
      </c>
      <c r="B48" s="86" t="s">
        <v>49</v>
      </c>
      <c r="C48" s="87"/>
      <c r="D48" s="64">
        <v>1</v>
      </c>
      <c r="E48" s="32">
        <v>0</v>
      </c>
      <c r="F48" s="12">
        <f t="shared" si="5"/>
        <v>0</v>
      </c>
    </row>
    <row r="49" spans="1:6" ht="12.6" customHeight="1">
      <c r="A49" s="11">
        <f t="shared" si="4"/>
        <v>20</v>
      </c>
      <c r="B49" s="86" t="s">
        <v>50</v>
      </c>
      <c r="C49" s="87"/>
      <c r="D49" s="64">
        <v>1</v>
      </c>
      <c r="E49" s="32">
        <v>0</v>
      </c>
      <c r="F49" s="12">
        <f t="shared" si="5"/>
        <v>0</v>
      </c>
    </row>
    <row r="50" spans="1:6" ht="12.6" customHeight="1">
      <c r="A50" s="11">
        <f t="shared" si="4"/>
        <v>21</v>
      </c>
      <c r="B50" s="86" t="s">
        <v>51</v>
      </c>
      <c r="C50" s="87"/>
      <c r="D50" s="64">
        <v>1</v>
      </c>
      <c r="E50" s="32">
        <v>0</v>
      </c>
      <c r="F50" s="12">
        <f t="shared" si="5"/>
        <v>0</v>
      </c>
    </row>
    <row r="51" spans="1:6" ht="12.6" customHeight="1">
      <c r="A51" s="11">
        <f t="shared" si="4"/>
        <v>22</v>
      </c>
      <c r="B51" s="86" t="s">
        <v>52</v>
      </c>
      <c r="C51" s="87"/>
      <c r="D51" s="64">
        <v>1</v>
      </c>
      <c r="E51" s="32">
        <v>0</v>
      </c>
      <c r="F51" s="12">
        <f t="shared" si="5"/>
        <v>0</v>
      </c>
    </row>
    <row r="52" spans="1:6" ht="12.6" customHeight="1">
      <c r="A52" s="11">
        <f t="shared" si="4"/>
        <v>23</v>
      </c>
      <c r="B52" s="86" t="s">
        <v>53</v>
      </c>
      <c r="C52" s="87"/>
      <c r="D52" s="64">
        <v>1</v>
      </c>
      <c r="E52" s="32">
        <v>0</v>
      </c>
      <c r="F52" s="12">
        <f t="shared" si="5"/>
        <v>0</v>
      </c>
    </row>
    <row r="53" spans="1:6" ht="12.6" customHeight="1">
      <c r="A53" s="11">
        <f t="shared" si="4"/>
        <v>24</v>
      </c>
      <c r="B53" s="86" t="s">
        <v>54</v>
      </c>
      <c r="C53" s="87"/>
      <c r="D53" s="64">
        <v>1</v>
      </c>
      <c r="E53" s="32">
        <v>0</v>
      </c>
      <c r="F53" s="12">
        <f t="shared" si="5"/>
        <v>0</v>
      </c>
    </row>
    <row r="54" spans="1:6" ht="12.6" customHeight="1">
      <c r="A54" s="11">
        <f t="shared" si="4"/>
        <v>25</v>
      </c>
      <c r="B54" s="86" t="s">
        <v>55</v>
      </c>
      <c r="C54" s="87"/>
      <c r="D54" s="64">
        <v>1</v>
      </c>
      <c r="E54" s="32">
        <v>0</v>
      </c>
      <c r="F54" s="12">
        <f t="shared" si="5"/>
        <v>0</v>
      </c>
    </row>
    <row r="55" spans="1:6" ht="12.6" customHeight="1">
      <c r="A55" s="35"/>
      <c r="B55" s="39"/>
      <c r="C55" s="40"/>
      <c r="D55" s="36"/>
      <c r="E55" s="37"/>
      <c r="F55" s="38"/>
    </row>
    <row r="56" spans="1:6" ht="12.6" customHeight="1">
      <c r="A56" s="11">
        <f>A54+1</f>
        <v>26</v>
      </c>
      <c r="B56" s="109" t="s">
        <v>22</v>
      </c>
      <c r="C56" s="110"/>
      <c r="D56" s="33">
        <v>0</v>
      </c>
      <c r="E56" s="32">
        <v>0</v>
      </c>
      <c r="F56" s="12">
        <f t="shared" ref="F56:F63" si="6">D56*E56</f>
        <v>0</v>
      </c>
    </row>
    <row r="57" spans="1:6" ht="12.6" customHeight="1">
      <c r="A57" s="11">
        <f t="shared" si="4"/>
        <v>27</v>
      </c>
      <c r="B57" s="109" t="s">
        <v>22</v>
      </c>
      <c r="C57" s="110"/>
      <c r="D57" s="33">
        <v>0</v>
      </c>
      <c r="E57" s="32">
        <v>0</v>
      </c>
      <c r="F57" s="12">
        <f t="shared" si="6"/>
        <v>0</v>
      </c>
    </row>
    <row r="58" spans="1:6" ht="12.6" customHeight="1">
      <c r="A58" s="11">
        <f t="shared" si="4"/>
        <v>28</v>
      </c>
      <c r="B58" s="109" t="s">
        <v>22</v>
      </c>
      <c r="C58" s="110"/>
      <c r="D58" s="33">
        <v>0</v>
      </c>
      <c r="E58" s="32">
        <v>0</v>
      </c>
      <c r="F58" s="12">
        <f t="shared" si="6"/>
        <v>0</v>
      </c>
    </row>
    <row r="59" spans="1:6" ht="12.6" customHeight="1">
      <c r="A59" s="11">
        <f t="shared" si="4"/>
        <v>29</v>
      </c>
      <c r="B59" s="109" t="s">
        <v>22</v>
      </c>
      <c r="C59" s="110"/>
      <c r="D59" s="33">
        <v>0</v>
      </c>
      <c r="E59" s="32">
        <v>0</v>
      </c>
      <c r="F59" s="12">
        <f t="shared" si="6"/>
        <v>0</v>
      </c>
    </row>
    <row r="60" spans="1:6" ht="12.6" customHeight="1">
      <c r="A60" s="11">
        <f t="shared" si="4"/>
        <v>30</v>
      </c>
      <c r="B60" s="109" t="s">
        <v>22</v>
      </c>
      <c r="C60" s="110"/>
      <c r="D60" s="33">
        <v>0</v>
      </c>
      <c r="E60" s="32">
        <v>0</v>
      </c>
      <c r="F60" s="12">
        <f t="shared" si="6"/>
        <v>0</v>
      </c>
    </row>
    <row r="61" spans="1:6" ht="12.6" customHeight="1">
      <c r="A61" s="11">
        <f t="shared" si="4"/>
        <v>31</v>
      </c>
      <c r="B61" s="109" t="s">
        <v>22</v>
      </c>
      <c r="C61" s="110"/>
      <c r="D61" s="33">
        <v>0</v>
      </c>
      <c r="E61" s="32">
        <v>0</v>
      </c>
      <c r="F61" s="12">
        <f t="shared" si="6"/>
        <v>0</v>
      </c>
    </row>
    <row r="62" spans="1:6" ht="12.6" customHeight="1">
      <c r="A62" s="11">
        <f t="shared" si="4"/>
        <v>32</v>
      </c>
      <c r="B62" s="109" t="s">
        <v>22</v>
      </c>
      <c r="C62" s="110"/>
      <c r="D62" s="33">
        <v>0</v>
      </c>
      <c r="E62" s="32">
        <v>0</v>
      </c>
      <c r="F62" s="12">
        <f t="shared" si="6"/>
        <v>0</v>
      </c>
    </row>
    <row r="63" spans="1:6" ht="12.6" customHeight="1">
      <c r="A63" s="11">
        <f t="shared" si="4"/>
        <v>33</v>
      </c>
      <c r="B63" s="109" t="s">
        <v>22</v>
      </c>
      <c r="C63" s="110"/>
      <c r="D63" s="33">
        <v>0</v>
      </c>
      <c r="E63" s="32">
        <v>0</v>
      </c>
      <c r="F63" s="12">
        <f t="shared" si="6"/>
        <v>0</v>
      </c>
    </row>
    <row r="64" spans="1:6" ht="12.6" customHeight="1">
      <c r="A64" s="11">
        <f t="shared" si="4"/>
        <v>34</v>
      </c>
      <c r="B64" s="109" t="s">
        <v>22</v>
      </c>
      <c r="C64" s="110"/>
      <c r="D64" s="33">
        <v>0</v>
      </c>
      <c r="E64" s="32">
        <v>0</v>
      </c>
      <c r="F64" s="12">
        <f t="shared" si="5"/>
        <v>0</v>
      </c>
    </row>
    <row r="65" spans="1:6" ht="12.6" customHeight="1">
      <c r="A65" s="11">
        <f t="shared" si="4"/>
        <v>35</v>
      </c>
      <c r="B65" s="109" t="s">
        <v>22</v>
      </c>
      <c r="C65" s="110"/>
      <c r="D65" s="33">
        <v>0</v>
      </c>
      <c r="E65" s="32">
        <v>0</v>
      </c>
      <c r="F65" s="12">
        <f t="shared" si="5"/>
        <v>0</v>
      </c>
    </row>
    <row r="66" spans="1:6" ht="12.6" customHeight="1">
      <c r="A66" s="11">
        <f t="shared" si="4"/>
        <v>36</v>
      </c>
      <c r="B66" s="109" t="s">
        <v>22</v>
      </c>
      <c r="C66" s="110"/>
      <c r="D66" s="33">
        <v>0</v>
      </c>
      <c r="E66" s="32">
        <v>0</v>
      </c>
      <c r="F66" s="12">
        <f t="shared" si="5"/>
        <v>0</v>
      </c>
    </row>
    <row r="67" spans="1:6" ht="12.6" customHeight="1">
      <c r="A67" s="11">
        <f t="shared" si="4"/>
        <v>37</v>
      </c>
      <c r="B67" s="109" t="s">
        <v>22</v>
      </c>
      <c r="C67" s="110"/>
      <c r="D67" s="33">
        <v>0</v>
      </c>
      <c r="E67" s="32">
        <v>0</v>
      </c>
      <c r="F67" s="12">
        <f t="shared" si="5"/>
        <v>0</v>
      </c>
    </row>
    <row r="68" spans="1:6" ht="12.6" customHeight="1">
      <c r="A68" s="11">
        <f t="shared" si="4"/>
        <v>38</v>
      </c>
      <c r="B68" s="109" t="s">
        <v>22</v>
      </c>
      <c r="C68" s="110"/>
      <c r="D68" s="33">
        <v>0</v>
      </c>
      <c r="E68" s="32">
        <v>0</v>
      </c>
      <c r="F68" s="12">
        <f t="shared" si="2"/>
        <v>0</v>
      </c>
    </row>
    <row r="69" spans="1:6">
      <c r="A69" s="11">
        <f t="shared" si="4"/>
        <v>39</v>
      </c>
      <c r="B69" s="109" t="s">
        <v>22</v>
      </c>
      <c r="C69" s="110"/>
      <c r="D69" s="33">
        <v>0</v>
      </c>
      <c r="E69" s="32">
        <v>0</v>
      </c>
      <c r="F69" s="12">
        <f t="shared" si="2"/>
        <v>0</v>
      </c>
    </row>
    <row r="70" spans="1:6" ht="12.95" thickBot="1">
      <c r="A70" s="11">
        <f t="shared" si="4"/>
        <v>40</v>
      </c>
      <c r="B70" s="109" t="s">
        <v>22</v>
      </c>
      <c r="C70" s="110"/>
      <c r="D70" s="33">
        <v>0</v>
      </c>
      <c r="E70" s="32">
        <v>0</v>
      </c>
      <c r="F70" s="12">
        <f t="shared" si="2"/>
        <v>0</v>
      </c>
    </row>
    <row r="71" spans="1:6" ht="12.95" thickBot="1">
      <c r="A71" s="73" t="s">
        <v>56</v>
      </c>
      <c r="B71" s="74"/>
      <c r="C71" s="74"/>
      <c r="D71" s="74"/>
      <c r="E71" s="75"/>
      <c r="F71" s="6">
        <f>SUM(F30:F70)</f>
        <v>0</v>
      </c>
    </row>
    <row r="72" spans="1:6" ht="12.95" thickBot="1">
      <c r="A72" s="73" t="s">
        <v>57</v>
      </c>
      <c r="B72" s="74"/>
      <c r="C72" s="74"/>
      <c r="D72" s="74"/>
      <c r="E72" s="75"/>
      <c r="F72" s="6">
        <f>F26+F71</f>
        <v>0</v>
      </c>
    </row>
    <row r="73" spans="1:6" ht="14.65">
      <c r="A73" s="70"/>
      <c r="B73" s="70"/>
      <c r="C73" s="70"/>
      <c r="D73" s="70"/>
      <c r="E73" s="70"/>
      <c r="F73" s="70"/>
    </row>
    <row r="74" spans="1:6" ht="14.65">
      <c r="A74" s="2" t="s">
        <v>58</v>
      </c>
      <c r="B74" s="83" t="s">
        <v>59</v>
      </c>
      <c r="C74" s="84"/>
      <c r="D74" s="83" t="s">
        <v>60</v>
      </c>
      <c r="E74" s="85"/>
      <c r="F74" s="84"/>
    </row>
    <row r="75" spans="1:6">
      <c r="A75" s="48" t="s">
        <v>14</v>
      </c>
      <c r="B75" s="146" t="s">
        <v>61</v>
      </c>
      <c r="C75" s="147"/>
      <c r="D75" s="49" t="s">
        <v>62</v>
      </c>
      <c r="E75" s="47" t="s">
        <v>63</v>
      </c>
      <c r="F75" s="47" t="s">
        <v>29</v>
      </c>
    </row>
    <row r="76" spans="1:6">
      <c r="A76" s="11">
        <v>1</v>
      </c>
      <c r="B76" s="144" t="s">
        <v>64</v>
      </c>
      <c r="C76" s="145"/>
      <c r="D76" s="18">
        <v>0</v>
      </c>
      <c r="E76" s="18">
        <v>0</v>
      </c>
      <c r="F76" s="12">
        <v>0</v>
      </c>
    </row>
    <row r="77" spans="1:6">
      <c r="A77" s="11">
        <f>A76+1</f>
        <v>2</v>
      </c>
      <c r="B77" s="144" t="s">
        <v>65</v>
      </c>
      <c r="C77" s="145"/>
      <c r="D77" s="18">
        <v>0</v>
      </c>
      <c r="E77" s="18">
        <v>0</v>
      </c>
      <c r="F77" s="12">
        <f t="shared" ref="F77:F82" si="7">D77+E77</f>
        <v>0</v>
      </c>
    </row>
    <row r="78" spans="1:6">
      <c r="A78" s="11">
        <f>A77+1</f>
        <v>3</v>
      </c>
      <c r="B78" s="66" t="s">
        <v>66</v>
      </c>
      <c r="C78" s="68"/>
      <c r="D78" s="34">
        <v>0</v>
      </c>
      <c r="E78" s="18">
        <v>0</v>
      </c>
      <c r="F78" s="12">
        <f t="shared" si="7"/>
        <v>0</v>
      </c>
    </row>
    <row r="79" spans="1:6">
      <c r="A79" s="11">
        <f t="shared" ref="A79:A82" si="8">A78+1</f>
        <v>4</v>
      </c>
      <c r="B79" s="66" t="s">
        <v>67</v>
      </c>
      <c r="C79" s="67"/>
      <c r="D79" s="18">
        <v>0</v>
      </c>
      <c r="E79" s="18">
        <v>0</v>
      </c>
      <c r="F79" s="12">
        <f t="shared" si="7"/>
        <v>0</v>
      </c>
    </row>
    <row r="80" spans="1:6">
      <c r="A80" s="11">
        <f t="shared" si="8"/>
        <v>5</v>
      </c>
      <c r="B80" s="66" t="s">
        <v>68</v>
      </c>
      <c r="C80" s="67"/>
      <c r="D80" s="18">
        <v>0</v>
      </c>
      <c r="E80" s="18">
        <v>0</v>
      </c>
      <c r="F80" s="12">
        <f t="shared" si="7"/>
        <v>0</v>
      </c>
    </row>
    <row r="81" spans="1:6">
      <c r="A81" s="11">
        <f t="shared" si="8"/>
        <v>6</v>
      </c>
      <c r="B81" s="66" t="s">
        <v>69</v>
      </c>
      <c r="C81" s="67"/>
      <c r="D81" s="18">
        <v>0</v>
      </c>
      <c r="E81" s="18">
        <v>0</v>
      </c>
      <c r="F81" s="12">
        <f t="shared" si="7"/>
        <v>0</v>
      </c>
    </row>
    <row r="82" spans="1:6">
      <c r="A82" s="11">
        <f t="shared" si="8"/>
        <v>7</v>
      </c>
      <c r="B82" s="66" t="s">
        <v>70</v>
      </c>
      <c r="C82" s="67"/>
      <c r="D82" s="18">
        <v>0</v>
      </c>
      <c r="E82" s="18">
        <v>0</v>
      </c>
      <c r="F82" s="12">
        <f t="shared" si="7"/>
        <v>0</v>
      </c>
    </row>
    <row r="83" spans="1:6">
      <c r="A83" s="11"/>
      <c r="B83" s="115" t="s">
        <v>71</v>
      </c>
      <c r="C83" s="116"/>
      <c r="D83" s="116"/>
      <c r="E83" s="117"/>
      <c r="F83" s="13">
        <f>SUM(F76:F82)</f>
        <v>0</v>
      </c>
    </row>
    <row r="84" spans="1:6">
      <c r="A84" s="11">
        <f>A82+1</f>
        <v>8</v>
      </c>
      <c r="B84" s="66" t="s">
        <v>72</v>
      </c>
      <c r="C84" s="67"/>
      <c r="D84" s="18">
        <v>0</v>
      </c>
      <c r="E84" s="18">
        <v>0</v>
      </c>
      <c r="F84" s="12">
        <f t="shared" ref="F84:F90" si="9">D84+E84</f>
        <v>0</v>
      </c>
    </row>
    <row r="85" spans="1:6">
      <c r="A85" s="11">
        <f>A84+1</f>
        <v>9</v>
      </c>
      <c r="B85" s="66" t="s">
        <v>73</v>
      </c>
      <c r="C85" s="67"/>
      <c r="D85" s="18">
        <v>0</v>
      </c>
      <c r="E85" s="18">
        <v>0</v>
      </c>
      <c r="F85" s="12">
        <f t="shared" si="9"/>
        <v>0</v>
      </c>
    </row>
    <row r="86" spans="1:6">
      <c r="A86" s="11">
        <f>A85+1</f>
        <v>10</v>
      </c>
      <c r="B86" s="66" t="s">
        <v>74</v>
      </c>
      <c r="C86" s="67"/>
      <c r="D86" s="18">
        <v>0</v>
      </c>
      <c r="E86" s="18">
        <v>0</v>
      </c>
      <c r="F86" s="12">
        <f t="shared" si="9"/>
        <v>0</v>
      </c>
    </row>
    <row r="87" spans="1:6">
      <c r="A87" s="11">
        <f t="shared" ref="A87:A90" si="10">A86+1</f>
        <v>11</v>
      </c>
      <c r="B87" s="66" t="s">
        <v>75</v>
      </c>
      <c r="C87" s="67"/>
      <c r="D87" s="18">
        <v>0</v>
      </c>
      <c r="E87" s="18">
        <v>0</v>
      </c>
      <c r="F87" s="12">
        <f t="shared" si="9"/>
        <v>0</v>
      </c>
    </row>
    <row r="88" spans="1:6">
      <c r="A88" s="11">
        <f t="shared" si="10"/>
        <v>12</v>
      </c>
      <c r="B88" s="66" t="s">
        <v>76</v>
      </c>
      <c r="C88" s="67"/>
      <c r="D88" s="18">
        <v>0</v>
      </c>
      <c r="E88" s="18">
        <v>0</v>
      </c>
      <c r="F88" s="12">
        <f t="shared" si="9"/>
        <v>0</v>
      </c>
    </row>
    <row r="89" spans="1:6">
      <c r="A89" s="11">
        <f t="shared" si="10"/>
        <v>13</v>
      </c>
      <c r="B89" s="66" t="s">
        <v>77</v>
      </c>
      <c r="C89" s="67"/>
      <c r="D89" s="18">
        <v>0</v>
      </c>
      <c r="E89" s="18">
        <v>0</v>
      </c>
      <c r="F89" s="12">
        <f t="shared" si="9"/>
        <v>0</v>
      </c>
    </row>
    <row r="90" spans="1:6">
      <c r="A90" s="11">
        <f t="shared" si="10"/>
        <v>14</v>
      </c>
      <c r="B90" s="66" t="s">
        <v>78</v>
      </c>
      <c r="C90" s="67"/>
      <c r="D90" s="18">
        <v>0</v>
      </c>
      <c r="E90" s="18">
        <v>0</v>
      </c>
      <c r="F90" s="12">
        <f t="shared" si="9"/>
        <v>0</v>
      </c>
    </row>
    <row r="91" spans="1:6">
      <c r="A91" s="11"/>
      <c r="B91" s="115" t="s">
        <v>79</v>
      </c>
      <c r="C91" s="116"/>
      <c r="D91" s="116"/>
      <c r="E91" s="117"/>
      <c r="F91" s="13">
        <f>SUM(F84:F90)</f>
        <v>0</v>
      </c>
    </row>
    <row r="92" spans="1:6">
      <c r="A92" s="11">
        <f>A90+1</f>
        <v>15</v>
      </c>
      <c r="B92" s="66" t="s">
        <v>80</v>
      </c>
      <c r="C92" s="67"/>
      <c r="D92" s="18">
        <v>0</v>
      </c>
      <c r="E92" s="18">
        <v>0</v>
      </c>
      <c r="F92" s="12">
        <f t="shared" ref="F92:F98" si="11">D92+E92</f>
        <v>0</v>
      </c>
    </row>
    <row r="93" spans="1:6">
      <c r="A93" s="11">
        <f>A92+1</f>
        <v>16</v>
      </c>
      <c r="B93" s="66" t="s">
        <v>81</v>
      </c>
      <c r="C93" s="67"/>
      <c r="D93" s="18">
        <v>0</v>
      </c>
      <c r="E93" s="18">
        <v>0</v>
      </c>
      <c r="F93" s="12">
        <f t="shared" si="11"/>
        <v>0</v>
      </c>
    </row>
    <row r="94" spans="1:6">
      <c r="A94" s="11">
        <f>A93+1</f>
        <v>17</v>
      </c>
      <c r="B94" s="66" t="s">
        <v>82</v>
      </c>
      <c r="C94" s="67"/>
      <c r="D94" s="18">
        <v>0</v>
      </c>
      <c r="E94" s="18">
        <v>0</v>
      </c>
      <c r="F94" s="12">
        <f t="shared" si="11"/>
        <v>0</v>
      </c>
    </row>
    <row r="95" spans="1:6">
      <c r="A95" s="11">
        <f t="shared" ref="A95:A98" si="12">A94+1</f>
        <v>18</v>
      </c>
      <c r="B95" s="66" t="s">
        <v>83</v>
      </c>
      <c r="C95" s="67"/>
      <c r="D95" s="18">
        <v>0</v>
      </c>
      <c r="E95" s="18">
        <v>0</v>
      </c>
      <c r="F95" s="12">
        <f t="shared" si="11"/>
        <v>0</v>
      </c>
    </row>
    <row r="96" spans="1:6">
      <c r="A96" s="11">
        <f t="shared" si="12"/>
        <v>19</v>
      </c>
      <c r="B96" s="66" t="s">
        <v>84</v>
      </c>
      <c r="C96" s="67"/>
      <c r="D96" s="18">
        <v>0</v>
      </c>
      <c r="E96" s="19">
        <v>0</v>
      </c>
      <c r="F96" s="12">
        <f t="shared" si="11"/>
        <v>0</v>
      </c>
    </row>
    <row r="97" spans="1:6">
      <c r="A97" s="11">
        <f t="shared" si="12"/>
        <v>20</v>
      </c>
      <c r="B97" s="66" t="s">
        <v>85</v>
      </c>
      <c r="C97" s="67"/>
      <c r="D97" s="18">
        <v>0</v>
      </c>
      <c r="E97" s="19">
        <v>0</v>
      </c>
      <c r="F97" s="12">
        <f t="shared" si="11"/>
        <v>0</v>
      </c>
    </row>
    <row r="98" spans="1:6">
      <c r="A98" s="11">
        <f t="shared" si="12"/>
        <v>21</v>
      </c>
      <c r="B98" s="66" t="s">
        <v>86</v>
      </c>
      <c r="C98" s="67"/>
      <c r="D98" s="18">
        <v>0</v>
      </c>
      <c r="E98" s="19">
        <v>0</v>
      </c>
      <c r="F98" s="12">
        <f t="shared" si="11"/>
        <v>0</v>
      </c>
    </row>
    <row r="99" spans="1:6" ht="12.95" thickBot="1">
      <c r="A99" s="14"/>
      <c r="B99" s="115" t="s">
        <v>87</v>
      </c>
      <c r="C99" s="116"/>
      <c r="D99" s="116"/>
      <c r="E99" s="117"/>
      <c r="F99" s="13">
        <f>SUM(F92:F98)</f>
        <v>0</v>
      </c>
    </row>
    <row r="100" spans="1:6" ht="15" thickBot="1">
      <c r="A100" s="112" t="s">
        <v>88</v>
      </c>
      <c r="B100" s="113"/>
      <c r="C100" s="113"/>
      <c r="D100" s="113"/>
      <c r="E100" s="114"/>
      <c r="F100" s="6">
        <f>F83+F91+F99</f>
        <v>0</v>
      </c>
    </row>
    <row r="101" spans="1:6">
      <c r="A101" s="139"/>
      <c r="B101" s="139"/>
      <c r="C101" s="139"/>
      <c r="D101" s="139"/>
      <c r="E101" s="139"/>
      <c r="F101" s="139"/>
    </row>
    <row r="102" spans="1:6" ht="14.65">
      <c r="A102" s="2" t="s">
        <v>89</v>
      </c>
      <c r="B102" s="83" t="s">
        <v>90</v>
      </c>
      <c r="C102" s="84"/>
      <c r="D102" s="150" t="s">
        <v>60</v>
      </c>
      <c r="E102" s="85"/>
      <c r="F102" s="84"/>
    </row>
    <row r="103" spans="1:6" s="54" customFormat="1">
      <c r="A103" s="50" t="s">
        <v>14</v>
      </c>
      <c r="B103" s="148" t="s">
        <v>91</v>
      </c>
      <c r="C103" s="149"/>
      <c r="D103" s="51" t="s">
        <v>62</v>
      </c>
      <c r="E103" s="52" t="s">
        <v>63</v>
      </c>
      <c r="F103" s="53" t="s">
        <v>29</v>
      </c>
    </row>
    <row r="104" spans="1:6">
      <c r="A104" s="15">
        <v>1</v>
      </c>
      <c r="B104" s="111" t="s">
        <v>92</v>
      </c>
      <c r="C104" s="68"/>
      <c r="D104" s="27">
        <v>0</v>
      </c>
      <c r="E104" s="20">
        <v>0</v>
      </c>
      <c r="F104" s="12">
        <f t="shared" ref="F104:F109" si="13">D104+E104</f>
        <v>0</v>
      </c>
    </row>
    <row r="105" spans="1:6">
      <c r="A105" s="11">
        <f>A104+1</f>
        <v>2</v>
      </c>
      <c r="B105" s="66" t="s">
        <v>93</v>
      </c>
      <c r="C105" s="67"/>
      <c r="D105" s="28">
        <v>0</v>
      </c>
      <c r="E105" s="18">
        <v>0</v>
      </c>
      <c r="F105" s="12">
        <f t="shared" si="13"/>
        <v>0</v>
      </c>
    </row>
    <row r="106" spans="1:6">
      <c r="A106" s="11">
        <f>A105+1</f>
        <v>3</v>
      </c>
      <c r="B106" s="66" t="s">
        <v>94</v>
      </c>
      <c r="C106" s="67"/>
      <c r="D106" s="28">
        <v>0</v>
      </c>
      <c r="E106" s="18">
        <v>0</v>
      </c>
      <c r="F106" s="12">
        <f t="shared" si="13"/>
        <v>0</v>
      </c>
    </row>
    <row r="107" spans="1:6">
      <c r="A107" s="11">
        <f>A106+1</f>
        <v>4</v>
      </c>
      <c r="B107" s="66" t="s">
        <v>95</v>
      </c>
      <c r="C107" s="67"/>
      <c r="D107" s="28">
        <v>0</v>
      </c>
      <c r="E107" s="18">
        <v>0</v>
      </c>
      <c r="F107" s="12">
        <f t="shared" si="13"/>
        <v>0</v>
      </c>
    </row>
    <row r="108" spans="1:6">
      <c r="A108" s="11">
        <f>A107+1</f>
        <v>5</v>
      </c>
      <c r="B108" s="66" t="s">
        <v>96</v>
      </c>
      <c r="C108" s="67"/>
      <c r="D108" s="28">
        <v>0</v>
      </c>
      <c r="E108" s="18">
        <v>0</v>
      </c>
      <c r="F108" s="12">
        <f t="shared" si="13"/>
        <v>0</v>
      </c>
    </row>
    <row r="109" spans="1:6">
      <c r="A109" s="11">
        <f>A108+1</f>
        <v>6</v>
      </c>
      <c r="B109" s="66" t="s">
        <v>97</v>
      </c>
      <c r="C109" s="67"/>
      <c r="D109" s="28">
        <v>0</v>
      </c>
      <c r="E109" s="18">
        <v>0</v>
      </c>
      <c r="F109" s="12">
        <f t="shared" si="13"/>
        <v>0</v>
      </c>
    </row>
    <row r="110" spans="1:6">
      <c r="A110" s="11"/>
      <c r="B110" s="115" t="s">
        <v>98</v>
      </c>
      <c r="C110" s="116"/>
      <c r="D110" s="116"/>
      <c r="E110" s="117"/>
      <c r="F110" s="13">
        <f>SUM(F104:F109)</f>
        <v>0</v>
      </c>
    </row>
    <row r="111" spans="1:6">
      <c r="A111" s="11">
        <f>A109+1</f>
        <v>7</v>
      </c>
      <c r="B111" s="111" t="s">
        <v>99</v>
      </c>
      <c r="C111" s="68"/>
      <c r="D111" s="27">
        <v>0</v>
      </c>
      <c r="E111" s="20">
        <v>0</v>
      </c>
      <c r="F111" s="12">
        <f t="shared" ref="F111:F116" si="14">D111+E111</f>
        <v>0</v>
      </c>
    </row>
    <row r="112" spans="1:6">
      <c r="A112" s="11">
        <f>A111+1</f>
        <v>8</v>
      </c>
      <c r="B112" s="66" t="s">
        <v>100</v>
      </c>
      <c r="C112" s="67"/>
      <c r="D112" s="28">
        <v>0</v>
      </c>
      <c r="E112" s="18">
        <v>0</v>
      </c>
      <c r="F112" s="12">
        <f t="shared" si="14"/>
        <v>0</v>
      </c>
    </row>
    <row r="113" spans="1:6">
      <c r="A113" s="11">
        <f t="shared" ref="A113:A116" si="15">A112+1</f>
        <v>9</v>
      </c>
      <c r="B113" s="66" t="s">
        <v>101</v>
      </c>
      <c r="C113" s="67"/>
      <c r="D113" s="28">
        <v>0</v>
      </c>
      <c r="E113" s="18">
        <v>0</v>
      </c>
      <c r="F113" s="12">
        <f t="shared" si="14"/>
        <v>0</v>
      </c>
    </row>
    <row r="114" spans="1:6">
      <c r="A114" s="11">
        <f t="shared" si="15"/>
        <v>10</v>
      </c>
      <c r="B114" s="66" t="s">
        <v>102</v>
      </c>
      <c r="C114" s="67"/>
      <c r="D114" s="28">
        <v>0</v>
      </c>
      <c r="E114" s="18">
        <v>0</v>
      </c>
      <c r="F114" s="12">
        <f t="shared" si="14"/>
        <v>0</v>
      </c>
    </row>
    <row r="115" spans="1:6">
      <c r="A115" s="11">
        <f t="shared" si="15"/>
        <v>11</v>
      </c>
      <c r="B115" s="66" t="s">
        <v>103</v>
      </c>
      <c r="C115" s="67"/>
      <c r="D115" s="28">
        <v>0</v>
      </c>
      <c r="E115" s="18">
        <v>0</v>
      </c>
      <c r="F115" s="12">
        <f t="shared" si="14"/>
        <v>0</v>
      </c>
    </row>
    <row r="116" spans="1:6">
      <c r="A116" s="11">
        <f t="shared" si="15"/>
        <v>12</v>
      </c>
      <c r="B116" s="66" t="s">
        <v>104</v>
      </c>
      <c r="C116" s="67"/>
      <c r="D116" s="28">
        <v>0</v>
      </c>
      <c r="E116" s="18">
        <v>0</v>
      </c>
      <c r="F116" s="12">
        <f t="shared" si="14"/>
        <v>0</v>
      </c>
    </row>
    <row r="117" spans="1:6">
      <c r="A117" s="11"/>
      <c r="B117" s="115" t="s">
        <v>105</v>
      </c>
      <c r="C117" s="116"/>
      <c r="D117" s="116"/>
      <c r="E117" s="117"/>
      <c r="F117" s="13">
        <f>SUM(F111:F116)</f>
        <v>0</v>
      </c>
    </row>
    <row r="118" spans="1:6">
      <c r="A118" s="11">
        <f>A116+1</f>
        <v>13</v>
      </c>
      <c r="B118" s="111" t="s">
        <v>106</v>
      </c>
      <c r="C118" s="68"/>
      <c r="D118" s="27">
        <v>0</v>
      </c>
      <c r="E118" s="20">
        <v>0</v>
      </c>
      <c r="F118" s="12">
        <f t="shared" ref="F118:F123" si="16">D118+E118</f>
        <v>0</v>
      </c>
    </row>
    <row r="119" spans="1:6">
      <c r="A119" s="11">
        <f>A118+1</f>
        <v>14</v>
      </c>
      <c r="B119" s="66" t="s">
        <v>107</v>
      </c>
      <c r="C119" s="67"/>
      <c r="D119" s="28">
        <v>0</v>
      </c>
      <c r="E119" s="18">
        <v>0</v>
      </c>
      <c r="F119" s="12">
        <f t="shared" si="16"/>
        <v>0</v>
      </c>
    </row>
    <row r="120" spans="1:6">
      <c r="A120" s="11">
        <f t="shared" ref="A120:A123" si="17">A119+1</f>
        <v>15</v>
      </c>
      <c r="B120" s="66" t="s">
        <v>108</v>
      </c>
      <c r="C120" s="67"/>
      <c r="D120" s="28">
        <v>0</v>
      </c>
      <c r="E120" s="18">
        <v>0</v>
      </c>
      <c r="F120" s="12">
        <f t="shared" si="16"/>
        <v>0</v>
      </c>
    </row>
    <row r="121" spans="1:6">
      <c r="A121" s="11">
        <f t="shared" si="17"/>
        <v>16</v>
      </c>
      <c r="B121" s="66" t="s">
        <v>109</v>
      </c>
      <c r="C121" s="67"/>
      <c r="D121" s="28">
        <v>0</v>
      </c>
      <c r="E121" s="18">
        <v>0</v>
      </c>
      <c r="F121" s="12">
        <f t="shared" si="16"/>
        <v>0</v>
      </c>
    </row>
    <row r="122" spans="1:6">
      <c r="A122" s="11">
        <f t="shared" si="17"/>
        <v>17</v>
      </c>
      <c r="B122" s="66" t="s">
        <v>110</v>
      </c>
      <c r="C122" s="67"/>
      <c r="D122" s="28">
        <v>0</v>
      </c>
      <c r="E122" s="18">
        <v>0</v>
      </c>
      <c r="F122" s="12">
        <f t="shared" si="16"/>
        <v>0</v>
      </c>
    </row>
    <row r="123" spans="1:6">
      <c r="A123" s="11">
        <f t="shared" si="17"/>
        <v>18</v>
      </c>
      <c r="B123" s="66" t="s">
        <v>111</v>
      </c>
      <c r="C123" s="67"/>
      <c r="D123" s="28">
        <v>0</v>
      </c>
      <c r="E123" s="18">
        <v>0</v>
      </c>
      <c r="F123" s="12">
        <f t="shared" si="16"/>
        <v>0</v>
      </c>
    </row>
    <row r="124" spans="1:6" ht="12.95" thickBot="1">
      <c r="A124" s="14"/>
      <c r="B124" s="115" t="s">
        <v>112</v>
      </c>
      <c r="C124" s="116"/>
      <c r="D124" s="116"/>
      <c r="E124" s="117"/>
      <c r="F124" s="13">
        <f>SUM(F118:F123)</f>
        <v>0</v>
      </c>
    </row>
    <row r="125" spans="1:6" ht="15" thickBot="1">
      <c r="A125" s="112" t="s">
        <v>113</v>
      </c>
      <c r="B125" s="113"/>
      <c r="C125" s="113"/>
      <c r="D125" s="113"/>
      <c r="E125" s="114"/>
      <c r="F125" s="6">
        <f>F110+F117+F124</f>
        <v>0</v>
      </c>
    </row>
    <row r="126" spans="1:6" ht="15" thickBot="1">
      <c r="A126" s="119"/>
      <c r="B126" s="119"/>
      <c r="C126" s="119"/>
      <c r="D126" s="119"/>
      <c r="E126" s="119"/>
    </row>
    <row r="127" spans="1:6" ht="18" thickBot="1">
      <c r="A127" s="120" t="s">
        <v>114</v>
      </c>
      <c r="B127" s="121"/>
      <c r="C127" s="121"/>
      <c r="D127" s="121"/>
      <c r="E127" s="122"/>
      <c r="F127" s="7">
        <f>F72+F100+F125</f>
        <v>0</v>
      </c>
    </row>
    <row r="128" spans="1:6" ht="17.649999999999999">
      <c r="A128" s="23"/>
      <c r="B128" s="23"/>
      <c r="C128" s="23"/>
      <c r="D128" s="23"/>
      <c r="E128" s="23"/>
      <c r="F128" s="24"/>
    </row>
    <row r="129" spans="1:6" ht="17.649999999999999">
      <c r="A129" s="136" t="s">
        <v>115</v>
      </c>
      <c r="B129" s="137"/>
      <c r="C129" s="137"/>
      <c r="D129" s="137"/>
      <c r="E129" s="137"/>
      <c r="F129" s="138"/>
    </row>
    <row r="130" spans="1:6" s="26" customFormat="1" ht="11.1">
      <c r="A130" s="127" t="s">
        <v>116</v>
      </c>
      <c r="B130" s="128"/>
      <c r="C130" s="128"/>
      <c r="D130" s="128"/>
      <c r="E130" s="128"/>
      <c r="F130" s="129"/>
    </row>
    <row r="131" spans="1:6" s="26" customFormat="1" ht="11.1">
      <c r="A131" s="130"/>
      <c r="B131" s="131"/>
      <c r="C131" s="131"/>
      <c r="D131" s="131"/>
      <c r="E131" s="131"/>
      <c r="F131" s="132"/>
    </row>
    <row r="132" spans="1:6" s="26" customFormat="1" ht="11.1">
      <c r="A132" s="130"/>
      <c r="B132" s="131"/>
      <c r="C132" s="131"/>
      <c r="D132" s="131"/>
      <c r="E132" s="131"/>
      <c r="F132" s="132"/>
    </row>
    <row r="133" spans="1:6" s="26" customFormat="1" ht="11.1">
      <c r="A133" s="130"/>
      <c r="B133" s="131"/>
      <c r="C133" s="131"/>
      <c r="D133" s="131"/>
      <c r="E133" s="131"/>
      <c r="F133" s="132"/>
    </row>
    <row r="134" spans="1:6" s="26" customFormat="1" ht="11.1">
      <c r="A134" s="130"/>
      <c r="B134" s="131"/>
      <c r="C134" s="131"/>
      <c r="D134" s="131"/>
      <c r="E134" s="131"/>
      <c r="F134" s="132"/>
    </row>
    <row r="135" spans="1:6" s="26" customFormat="1" ht="11.1">
      <c r="A135" s="130"/>
      <c r="B135" s="131"/>
      <c r="C135" s="131"/>
      <c r="D135" s="131"/>
      <c r="E135" s="131"/>
      <c r="F135" s="132"/>
    </row>
    <row r="136" spans="1:6" s="26" customFormat="1" ht="11.1">
      <c r="A136" s="130"/>
      <c r="B136" s="131"/>
      <c r="C136" s="131"/>
      <c r="D136" s="131"/>
      <c r="E136" s="131"/>
      <c r="F136" s="132"/>
    </row>
    <row r="137" spans="1:6" s="26" customFormat="1" ht="11.1">
      <c r="A137" s="130"/>
      <c r="B137" s="131"/>
      <c r="C137" s="131"/>
      <c r="D137" s="131"/>
      <c r="E137" s="131"/>
      <c r="F137" s="132"/>
    </row>
    <row r="138" spans="1:6" s="26" customFormat="1" ht="11.1">
      <c r="A138" s="130"/>
      <c r="B138" s="131"/>
      <c r="C138" s="131"/>
      <c r="D138" s="131"/>
      <c r="E138" s="131"/>
      <c r="F138" s="132"/>
    </row>
    <row r="139" spans="1:6" s="26" customFormat="1" ht="11.1">
      <c r="A139" s="130"/>
      <c r="B139" s="131"/>
      <c r="C139" s="131"/>
      <c r="D139" s="131"/>
      <c r="E139" s="131"/>
      <c r="F139" s="132"/>
    </row>
    <row r="140" spans="1:6" s="26" customFormat="1" ht="11.1">
      <c r="A140" s="130"/>
      <c r="B140" s="131"/>
      <c r="C140" s="131"/>
      <c r="D140" s="131"/>
      <c r="E140" s="131"/>
      <c r="F140" s="132"/>
    </row>
    <row r="141" spans="1:6" s="26" customFormat="1" ht="11.1">
      <c r="A141" s="130"/>
      <c r="B141" s="131"/>
      <c r="C141" s="131"/>
      <c r="D141" s="131"/>
      <c r="E141" s="131"/>
      <c r="F141" s="132"/>
    </row>
    <row r="142" spans="1:6" s="26" customFormat="1" ht="11.1">
      <c r="A142" s="133"/>
      <c r="B142" s="134"/>
      <c r="C142" s="134"/>
      <c r="D142" s="134"/>
      <c r="E142" s="134"/>
      <c r="F142" s="135"/>
    </row>
    <row r="143" spans="1:6" s="14" customFormat="1" ht="11.1">
      <c r="A143" s="126"/>
      <c r="B143" s="126"/>
      <c r="C143" s="126"/>
      <c r="D143" s="126"/>
      <c r="E143" s="126"/>
      <c r="F143" s="25"/>
    </row>
    <row r="144" spans="1:6" ht="33.950000000000003" customHeight="1">
      <c r="A144" s="125" t="s">
        <v>117</v>
      </c>
      <c r="B144" s="125"/>
      <c r="C144" s="125"/>
      <c r="D144" s="125"/>
      <c r="E144" s="125"/>
    </row>
    <row r="145" spans="1:9" ht="14.65">
      <c r="A145" s="2" t="s">
        <v>118</v>
      </c>
      <c r="B145" s="69" t="s">
        <v>119</v>
      </c>
      <c r="C145" s="69"/>
      <c r="D145" s="69"/>
      <c r="E145" s="69"/>
    </row>
    <row r="146" spans="1:9">
      <c r="A146" s="55" t="s">
        <v>14</v>
      </c>
      <c r="B146" s="123" t="s">
        <v>120</v>
      </c>
      <c r="C146" s="123"/>
      <c r="D146" s="123"/>
      <c r="E146" s="56" t="s">
        <v>121</v>
      </c>
    </row>
    <row r="147" spans="1:9">
      <c r="A147" s="16">
        <v>1</v>
      </c>
      <c r="B147" s="124" t="s">
        <v>122</v>
      </c>
      <c r="C147" s="124"/>
      <c r="D147" s="124"/>
      <c r="E147" s="21"/>
    </row>
    <row r="148" spans="1:9">
      <c r="A148" s="15">
        <f>A147+1</f>
        <v>2</v>
      </c>
      <c r="B148" s="118" t="s">
        <v>123</v>
      </c>
      <c r="C148" s="118"/>
      <c r="D148" s="118"/>
      <c r="E148" s="20"/>
    </row>
    <row r="149" spans="1:9">
      <c r="A149" s="15">
        <f t="shared" ref="A149:A156" si="18">A148+1</f>
        <v>3</v>
      </c>
      <c r="B149" s="100" t="s">
        <v>124</v>
      </c>
      <c r="C149" s="100"/>
      <c r="D149" s="100"/>
      <c r="E149" s="18"/>
    </row>
    <row r="150" spans="1:9">
      <c r="A150" s="15">
        <f t="shared" si="18"/>
        <v>4</v>
      </c>
      <c r="B150" s="101" t="s">
        <v>125</v>
      </c>
      <c r="C150" s="101"/>
      <c r="D150" s="101"/>
      <c r="E150" s="18"/>
      <c r="H150" s="22"/>
    </row>
    <row r="151" spans="1:9">
      <c r="A151" s="15">
        <f t="shared" si="18"/>
        <v>5</v>
      </c>
      <c r="B151" s="101" t="s">
        <v>125</v>
      </c>
      <c r="C151" s="101"/>
      <c r="D151" s="101"/>
      <c r="E151" s="18"/>
      <c r="H151" s="22"/>
      <c r="I151" s="22"/>
    </row>
    <row r="152" spans="1:9">
      <c r="A152" s="15">
        <f t="shared" si="18"/>
        <v>6</v>
      </c>
      <c r="B152" s="101" t="s">
        <v>125</v>
      </c>
      <c r="C152" s="101"/>
      <c r="D152" s="101"/>
      <c r="E152" s="18"/>
      <c r="H152" s="22"/>
      <c r="I152" s="22"/>
    </row>
    <row r="153" spans="1:9">
      <c r="A153" s="15">
        <f t="shared" si="18"/>
        <v>7</v>
      </c>
      <c r="B153" s="101" t="s">
        <v>125</v>
      </c>
      <c r="C153" s="101"/>
      <c r="D153" s="101"/>
      <c r="E153" s="18"/>
    </row>
    <row r="154" spans="1:9">
      <c r="A154" s="15">
        <f t="shared" si="18"/>
        <v>8</v>
      </c>
      <c r="B154" s="101" t="s">
        <v>125</v>
      </c>
      <c r="C154" s="101"/>
      <c r="D154" s="101"/>
      <c r="E154" s="18"/>
    </row>
    <row r="155" spans="1:9">
      <c r="A155" s="15">
        <f t="shared" si="18"/>
        <v>9</v>
      </c>
      <c r="B155" s="101" t="s">
        <v>125</v>
      </c>
      <c r="C155" s="101"/>
      <c r="D155" s="101"/>
      <c r="E155" s="18"/>
    </row>
    <row r="156" spans="1:9">
      <c r="A156" s="15">
        <f t="shared" si="18"/>
        <v>10</v>
      </c>
      <c r="B156" s="101" t="s">
        <v>125</v>
      </c>
      <c r="C156" s="101"/>
      <c r="D156" s="101"/>
      <c r="E156" s="18"/>
    </row>
    <row r="157" spans="1:9" ht="14.65">
      <c r="A157" s="102"/>
      <c r="B157" s="102"/>
      <c r="C157" s="102"/>
      <c r="D157" s="102"/>
      <c r="E157" s="102"/>
    </row>
    <row r="158" spans="1:9" ht="14.65">
      <c r="A158" s="3" t="s">
        <v>126</v>
      </c>
      <c r="B158" s="108" t="s">
        <v>127</v>
      </c>
      <c r="C158" s="108"/>
      <c r="D158" s="108"/>
      <c r="E158" s="108"/>
    </row>
    <row r="159" spans="1:9">
      <c r="A159" s="45" t="s">
        <v>14</v>
      </c>
      <c r="B159" s="103" t="s">
        <v>128</v>
      </c>
      <c r="C159" s="104"/>
      <c r="D159" s="57" t="s">
        <v>129</v>
      </c>
      <c r="E159" s="58" t="s">
        <v>130</v>
      </c>
    </row>
    <row r="160" spans="1:9">
      <c r="A160" s="11">
        <v>1</v>
      </c>
      <c r="B160" s="105"/>
      <c r="C160" s="106"/>
      <c r="D160" s="18"/>
      <c r="E160" s="18"/>
    </row>
    <row r="161" spans="1:5">
      <c r="A161" s="11">
        <f>A160+1</f>
        <v>2</v>
      </c>
      <c r="B161" s="105"/>
      <c r="C161" s="106"/>
      <c r="D161" s="18"/>
      <c r="E161" s="18"/>
    </row>
    <row r="162" spans="1:5">
      <c r="A162" s="11">
        <f t="shared" ref="A162:A169" si="19">A161+1</f>
        <v>3</v>
      </c>
      <c r="B162" s="105"/>
      <c r="C162" s="106"/>
      <c r="D162" s="18"/>
      <c r="E162" s="18"/>
    </row>
    <row r="163" spans="1:5">
      <c r="A163" s="11">
        <f t="shared" si="19"/>
        <v>4</v>
      </c>
      <c r="B163" s="105"/>
      <c r="C163" s="106"/>
      <c r="D163" s="18"/>
      <c r="E163" s="18"/>
    </row>
    <row r="164" spans="1:5">
      <c r="A164" s="11">
        <f t="shared" si="19"/>
        <v>5</v>
      </c>
      <c r="B164" s="105"/>
      <c r="C164" s="106"/>
      <c r="D164" s="18"/>
      <c r="E164" s="18"/>
    </row>
    <row r="165" spans="1:5">
      <c r="A165" s="11">
        <f t="shared" si="19"/>
        <v>6</v>
      </c>
      <c r="B165" s="105"/>
      <c r="C165" s="106"/>
      <c r="D165" s="18"/>
      <c r="E165" s="18"/>
    </row>
    <row r="166" spans="1:5">
      <c r="A166" s="11">
        <f t="shared" si="19"/>
        <v>7</v>
      </c>
      <c r="B166" s="105"/>
      <c r="C166" s="106"/>
      <c r="D166" s="18"/>
      <c r="E166" s="18"/>
    </row>
    <row r="167" spans="1:5">
      <c r="A167" s="11">
        <f t="shared" si="19"/>
        <v>8</v>
      </c>
      <c r="B167" s="105"/>
      <c r="C167" s="106"/>
      <c r="D167" s="18"/>
      <c r="E167" s="18"/>
    </row>
    <row r="168" spans="1:5">
      <c r="A168" s="11">
        <f t="shared" si="19"/>
        <v>9</v>
      </c>
      <c r="B168" s="105"/>
      <c r="C168" s="106"/>
      <c r="D168" s="18"/>
      <c r="E168" s="18"/>
    </row>
    <row r="169" spans="1:5">
      <c r="A169" s="11">
        <f t="shared" si="19"/>
        <v>10</v>
      </c>
      <c r="B169" s="105"/>
      <c r="C169" s="106"/>
      <c r="D169" s="18"/>
      <c r="E169" s="18"/>
    </row>
    <row r="170" spans="1:5">
      <c r="A170" s="11">
        <f t="shared" ref="A170:A177" si="20">A169+1</f>
        <v>11</v>
      </c>
      <c r="B170" s="105"/>
      <c r="C170" s="106"/>
      <c r="D170" s="18"/>
      <c r="E170" s="18"/>
    </row>
    <row r="171" spans="1:5">
      <c r="A171" s="11">
        <f t="shared" si="20"/>
        <v>12</v>
      </c>
      <c r="B171" s="105"/>
      <c r="C171" s="106"/>
      <c r="D171" s="18"/>
      <c r="E171" s="18"/>
    </row>
    <row r="172" spans="1:5">
      <c r="A172" s="11">
        <f t="shared" si="20"/>
        <v>13</v>
      </c>
      <c r="B172" s="105"/>
      <c r="C172" s="106"/>
      <c r="D172" s="18"/>
      <c r="E172" s="18"/>
    </row>
    <row r="173" spans="1:5">
      <c r="A173" s="11">
        <f t="shared" si="20"/>
        <v>14</v>
      </c>
      <c r="B173" s="105"/>
      <c r="C173" s="106"/>
      <c r="D173" s="18"/>
      <c r="E173" s="18"/>
    </row>
    <row r="174" spans="1:5">
      <c r="A174" s="11">
        <f t="shared" si="20"/>
        <v>15</v>
      </c>
      <c r="B174" s="105"/>
      <c r="C174" s="106"/>
      <c r="D174" s="18"/>
      <c r="E174" s="18"/>
    </row>
    <row r="175" spans="1:5">
      <c r="A175" s="11">
        <f t="shared" si="20"/>
        <v>16</v>
      </c>
      <c r="B175" s="105"/>
      <c r="C175" s="106"/>
      <c r="D175" s="18"/>
      <c r="E175" s="18"/>
    </row>
    <row r="176" spans="1:5">
      <c r="A176" s="11">
        <f t="shared" si="20"/>
        <v>17</v>
      </c>
      <c r="B176" s="105"/>
      <c r="C176" s="106"/>
      <c r="D176" s="18"/>
      <c r="E176" s="18"/>
    </row>
    <row r="177" spans="1:5">
      <c r="A177" s="11">
        <f t="shared" si="20"/>
        <v>18</v>
      </c>
      <c r="B177" s="105"/>
      <c r="C177" s="106"/>
      <c r="D177" s="18"/>
      <c r="E177" s="18"/>
    </row>
    <row r="178" spans="1:5">
      <c r="A178" s="11">
        <f t="shared" ref="A178:A179" si="21">A177+1</f>
        <v>19</v>
      </c>
      <c r="B178" s="105"/>
      <c r="C178" s="106"/>
      <c r="D178" s="18"/>
      <c r="E178" s="18"/>
    </row>
    <row r="179" spans="1:5">
      <c r="A179" s="11">
        <f t="shared" si="21"/>
        <v>20</v>
      </c>
      <c r="B179" s="105"/>
      <c r="C179" s="106"/>
      <c r="D179" s="18"/>
      <c r="E179" s="18"/>
    </row>
    <row r="180" spans="1:5">
      <c r="A180" s="107"/>
      <c r="B180" s="107"/>
      <c r="C180" s="107"/>
      <c r="D180" s="107"/>
      <c r="E180" s="107"/>
    </row>
    <row r="181" spans="1:5" ht="12.95" thickBot="1">
      <c r="A181" s="17"/>
      <c r="B181" s="17"/>
      <c r="C181" s="17"/>
      <c r="D181" s="17"/>
      <c r="E181" s="17"/>
    </row>
    <row r="182" spans="1:5">
      <c r="A182" s="98" t="s">
        <v>131</v>
      </c>
      <c r="B182" s="99"/>
      <c r="C182" s="92"/>
      <c r="D182" s="92"/>
      <c r="E182" s="93"/>
    </row>
    <row r="183" spans="1:5">
      <c r="A183" s="88" t="s">
        <v>132</v>
      </c>
      <c r="B183" s="89"/>
      <c r="C183" s="94"/>
      <c r="D183" s="94"/>
      <c r="E183" s="95"/>
    </row>
    <row r="184" spans="1:5">
      <c r="A184" s="88" t="s">
        <v>133</v>
      </c>
      <c r="B184" s="89"/>
      <c r="C184" s="94"/>
      <c r="D184" s="94"/>
      <c r="E184" s="95"/>
    </row>
    <row r="185" spans="1:5" ht="59.25" customHeight="1" thickBot="1">
      <c r="A185" s="90" t="s">
        <v>134</v>
      </c>
      <c r="B185" s="91"/>
      <c r="C185" s="96"/>
      <c r="D185" s="96"/>
      <c r="E185" s="97"/>
    </row>
  </sheetData>
  <mergeCells count="176">
    <mergeCell ref="B60:C60"/>
    <mergeCell ref="B61:C61"/>
    <mergeCell ref="B62:C62"/>
    <mergeCell ref="B63:C63"/>
    <mergeCell ref="B70:C70"/>
    <mergeCell ref="B4:F4"/>
    <mergeCell ref="B5:F5"/>
    <mergeCell ref="B6:F6"/>
    <mergeCell ref="B7:F7"/>
    <mergeCell ref="B8:F8"/>
    <mergeCell ref="B9:F9"/>
    <mergeCell ref="B10:F10"/>
    <mergeCell ref="B11:F11"/>
    <mergeCell ref="B29:C29"/>
    <mergeCell ref="B43:C43"/>
    <mergeCell ref="B44:C44"/>
    <mergeCell ref="B45:C45"/>
    <mergeCell ref="B46:C46"/>
    <mergeCell ref="B47:C47"/>
    <mergeCell ref="B48:C48"/>
    <mergeCell ref="B49:C49"/>
    <mergeCell ref="B84:C84"/>
    <mergeCell ref="B88:C88"/>
    <mergeCell ref="B93:C93"/>
    <mergeCell ref="B99:E99"/>
    <mergeCell ref="B102:C102"/>
    <mergeCell ref="D102:F102"/>
    <mergeCell ref="B69:C69"/>
    <mergeCell ref="B83:E83"/>
    <mergeCell ref="B91:E91"/>
    <mergeCell ref="B1:F1"/>
    <mergeCell ref="B16:C16"/>
    <mergeCell ref="B177:C177"/>
    <mergeCell ref="B178:C178"/>
    <mergeCell ref="B179:C179"/>
    <mergeCell ref="B152:D152"/>
    <mergeCell ref="B153:D153"/>
    <mergeCell ref="B154:D154"/>
    <mergeCell ref="B155:D155"/>
    <mergeCell ref="B172:C172"/>
    <mergeCell ref="B173:C173"/>
    <mergeCell ref="B174:C174"/>
    <mergeCell ref="B175:C175"/>
    <mergeCell ref="B176:C176"/>
    <mergeCell ref="B32:C32"/>
    <mergeCell ref="B33:C33"/>
    <mergeCell ref="B68:C68"/>
    <mergeCell ref="B162:C162"/>
    <mergeCell ref="B163:C163"/>
    <mergeCell ref="B108:C108"/>
    <mergeCell ref="B23:C23"/>
    <mergeCell ref="B76:C76"/>
    <mergeCell ref="B77:C77"/>
    <mergeCell ref="B75:C75"/>
    <mergeCell ref="B20:C20"/>
    <mergeCell ref="B21:C21"/>
    <mergeCell ref="B22:C22"/>
    <mergeCell ref="A71:E71"/>
    <mergeCell ref="B34:C34"/>
    <mergeCell ref="B35:C35"/>
    <mergeCell ref="B36:C36"/>
    <mergeCell ref="B37:C37"/>
    <mergeCell ref="B38:C38"/>
    <mergeCell ref="B39:C39"/>
    <mergeCell ref="B40:C40"/>
    <mergeCell ref="B51:C51"/>
    <mergeCell ref="B50:C50"/>
    <mergeCell ref="B56:C56"/>
    <mergeCell ref="B52:C52"/>
    <mergeCell ref="B53:C53"/>
    <mergeCell ref="B54:C54"/>
    <mergeCell ref="B64:C64"/>
    <mergeCell ref="B65:C65"/>
    <mergeCell ref="B66:C66"/>
    <mergeCell ref="B67:C67"/>
    <mergeCell ref="B57:C57"/>
    <mergeCell ref="B58:C58"/>
    <mergeCell ref="B59:C59"/>
    <mergeCell ref="B106:C106"/>
    <mergeCell ref="B112:C112"/>
    <mergeCell ref="B113:C113"/>
    <mergeCell ref="B114:C114"/>
    <mergeCell ref="B118:C118"/>
    <mergeCell ref="A101:F101"/>
    <mergeCell ref="B92:C92"/>
    <mergeCell ref="B107:C107"/>
    <mergeCell ref="B95:C95"/>
    <mergeCell ref="B96:C96"/>
    <mergeCell ref="B103:C103"/>
    <mergeCell ref="B147:D147"/>
    <mergeCell ref="A144:E144"/>
    <mergeCell ref="A143:E143"/>
    <mergeCell ref="B109:C109"/>
    <mergeCell ref="B115:C115"/>
    <mergeCell ref="B116:C116"/>
    <mergeCell ref="B122:C122"/>
    <mergeCell ref="A130:F142"/>
    <mergeCell ref="A129:F129"/>
    <mergeCell ref="B123:C123"/>
    <mergeCell ref="B119:C119"/>
    <mergeCell ref="B120:C120"/>
    <mergeCell ref="B121:C121"/>
    <mergeCell ref="B111:C111"/>
    <mergeCell ref="B117:E117"/>
    <mergeCell ref="B170:C170"/>
    <mergeCell ref="B171:C171"/>
    <mergeCell ref="B24:C24"/>
    <mergeCell ref="B25:C25"/>
    <mergeCell ref="B30:C30"/>
    <mergeCell ref="B31:C31"/>
    <mergeCell ref="B104:C104"/>
    <mergeCell ref="B105:C105"/>
    <mergeCell ref="B81:C81"/>
    <mergeCell ref="B82:C82"/>
    <mergeCell ref="B89:C89"/>
    <mergeCell ref="B90:C90"/>
    <mergeCell ref="B97:C97"/>
    <mergeCell ref="B98:C98"/>
    <mergeCell ref="A100:E100"/>
    <mergeCell ref="B94:C94"/>
    <mergeCell ref="B110:E110"/>
    <mergeCell ref="B148:D148"/>
    <mergeCell ref="A125:E125"/>
    <mergeCell ref="A126:E126"/>
    <mergeCell ref="B124:E124"/>
    <mergeCell ref="A127:E127"/>
    <mergeCell ref="B145:E145"/>
    <mergeCell ref="B146:D146"/>
    <mergeCell ref="A184:B184"/>
    <mergeCell ref="A185:B185"/>
    <mergeCell ref="C182:E182"/>
    <mergeCell ref="C183:E183"/>
    <mergeCell ref="C184:E184"/>
    <mergeCell ref="C185:E185"/>
    <mergeCell ref="A182:B182"/>
    <mergeCell ref="B149:D149"/>
    <mergeCell ref="B150:D150"/>
    <mergeCell ref="B151:D151"/>
    <mergeCell ref="A157:E157"/>
    <mergeCell ref="B156:D156"/>
    <mergeCell ref="A183:B183"/>
    <mergeCell ref="B159:C159"/>
    <mergeCell ref="B160:C160"/>
    <mergeCell ref="B161:C161"/>
    <mergeCell ref="B169:C169"/>
    <mergeCell ref="A180:E180"/>
    <mergeCell ref="B158:E158"/>
    <mergeCell ref="B164:C164"/>
    <mergeCell ref="B165:C165"/>
    <mergeCell ref="B166:C166"/>
    <mergeCell ref="B167:C167"/>
    <mergeCell ref="B168:C168"/>
    <mergeCell ref="A2:F2"/>
    <mergeCell ref="B85:C85"/>
    <mergeCell ref="B86:C86"/>
    <mergeCell ref="B87:C87"/>
    <mergeCell ref="B78:C78"/>
    <mergeCell ref="B79:C79"/>
    <mergeCell ref="B80:C80"/>
    <mergeCell ref="B14:F14"/>
    <mergeCell ref="A73:F73"/>
    <mergeCell ref="A13:F13"/>
    <mergeCell ref="B17:C17"/>
    <mergeCell ref="A72:E72"/>
    <mergeCell ref="A3:F3"/>
    <mergeCell ref="B15:C15"/>
    <mergeCell ref="B18:C18"/>
    <mergeCell ref="B12:F12"/>
    <mergeCell ref="B74:C74"/>
    <mergeCell ref="D74:F74"/>
    <mergeCell ref="B27:F27"/>
    <mergeCell ref="B28:C28"/>
    <mergeCell ref="A26:E26"/>
    <mergeCell ref="B41:C41"/>
    <mergeCell ref="B42:C42"/>
    <mergeCell ref="B19:C19"/>
  </mergeCells>
  <phoneticPr fontId="2" type="noConversion"/>
  <printOptions horizontalCentered="1"/>
  <pageMargins left="0.25" right="0.25" top="0.75" bottom="0.75" header="0.3" footer="0.3"/>
  <pageSetup paperSize="9" scale="4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713B469933B74C97261DA9F04294BF" ma:contentTypeVersion="14" ma:contentTypeDescription="Een nieuw document maken." ma:contentTypeScope="" ma:versionID="2aaad34f348fac6186107d735243f220">
  <xsd:schema xmlns:xsd="http://www.w3.org/2001/XMLSchema" xmlns:xs="http://www.w3.org/2001/XMLSchema" xmlns:p="http://schemas.microsoft.com/office/2006/metadata/properties" xmlns:ns2="f4b43262-8e51-414f-8de9-bebfbe5d53f9" xmlns:ns3="3361db6b-7344-49f1-84c1-471173758e0d" targetNamespace="http://schemas.microsoft.com/office/2006/metadata/properties" ma:root="true" ma:fieldsID="8b33ba324300db53e41d6821e1caa381" ns2:_="" ns3:_="">
    <xsd:import namespace="f4b43262-8e51-414f-8de9-bebfbe5d53f9"/>
    <xsd:import namespace="3361db6b-7344-49f1-84c1-471173758e0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b43262-8e51-414f-8de9-bebfbe5d53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Afbeeldingtags" ma:readOnly="false" ma:fieldId="{5cf76f15-5ced-4ddc-b409-7134ff3c332f}" ma:taxonomyMulti="true" ma:sspId="8e14bcad-e05b-4644-8240-3470e275e6d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61db6b-7344-49f1-84c1-471173758e0d"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7a29b63-9937-44d0-ae41-2fc50607db78}" ma:internalName="TaxCatchAll" ma:showField="CatchAllData" ma:web="3361db6b-7344-49f1-84c1-471173758e0d">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b43262-8e51-414f-8de9-bebfbe5d53f9">
      <Terms xmlns="http://schemas.microsoft.com/office/infopath/2007/PartnerControls"/>
    </lcf76f155ced4ddcb4097134ff3c332f>
    <TaxCatchAll xmlns="3361db6b-7344-49f1-84c1-471173758e0d" xsi:nil="true"/>
  </documentManagement>
</p:properties>
</file>

<file path=customXml/itemProps1.xml><?xml version="1.0" encoding="utf-8"?>
<ds:datastoreItem xmlns:ds="http://schemas.openxmlformats.org/officeDocument/2006/customXml" ds:itemID="{E309A486-F82A-4D99-9BCC-D87C5681C045}"/>
</file>

<file path=customXml/itemProps2.xml><?xml version="1.0" encoding="utf-8"?>
<ds:datastoreItem xmlns:ds="http://schemas.openxmlformats.org/officeDocument/2006/customXml" ds:itemID="{34EC9108-FBE5-4807-865E-6A6F5B8F11B7}"/>
</file>

<file path=customXml/itemProps3.xml><?xml version="1.0" encoding="utf-8"?>
<ds:datastoreItem xmlns:ds="http://schemas.openxmlformats.org/officeDocument/2006/customXml" ds:itemID="{856A3F7B-5C30-4EC6-B3FB-B3599CA5FF5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Schuster, Mark</dc:creator>
  <cp:keywords/>
  <dc:description/>
  <cp:lastModifiedBy/>
  <cp:revision/>
  <dcterms:created xsi:type="dcterms:W3CDTF">2023-05-22T11:21:33Z</dcterms:created>
  <dcterms:modified xsi:type="dcterms:W3CDTF">2024-07-15T12:30:53Z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0x010100CDF5EFC6D0A41446B252DFCCB2020F9D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