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4\2024-03 [E] Leerlingvervoer\2. Aanbestedingsdocumenten\"/>
    </mc:Choice>
  </mc:AlternateContent>
  <xr:revisionPtr revIDLastSave="0" documentId="13_ncr:1_{84EA79E5-1C71-42D9-AC20-6A0975F42ECD}" xr6:coauthVersionLast="47" xr6:coauthVersionMax="47" xr10:uidLastSave="{00000000-0000-0000-0000-000000000000}"/>
  <bookViews>
    <workbookView xWindow="-120" yWindow="-120" windowWidth="29040" windowHeight="15840" xr2:uid="{AD409E0E-5758-4A00-83FB-68962883607A}"/>
  </bookViews>
  <sheets>
    <sheet name="Invullen vergoed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22" i="1" l="1"/>
  <c r="G13" i="1"/>
  <c r="H23" i="1"/>
  <c r="G17" i="1"/>
  <c r="G14" i="1" l="1"/>
  <c r="G18" i="1"/>
  <c r="G15" i="1"/>
  <c r="G20" i="1" l="1"/>
  <c r="G16" i="1"/>
  <c r="G19" i="1"/>
  <c r="G23" i="1" l="1"/>
</calcChain>
</file>

<file path=xl/sharedStrings.xml><?xml version="1.0" encoding="utf-8"?>
<sst xmlns="http://schemas.openxmlformats.org/spreadsheetml/2006/main" count="60" uniqueCount="51">
  <si>
    <t>Tariefsoort</t>
  </si>
  <si>
    <t>Omschrijving</t>
  </si>
  <si>
    <t>Van</t>
  </si>
  <si>
    <t>Naar</t>
  </si>
  <si>
    <t>Vergoeding in €</t>
  </si>
  <si>
    <t>Gem. aantal kms</t>
  </si>
  <si>
    <t>Totaal prijzen</t>
  </si>
  <si>
    <t>Percentage weging</t>
  </si>
  <si>
    <t>Combinatiegraad</t>
  </si>
  <si>
    <t>Totaal aantal routes per tariefsoort</t>
  </si>
  <si>
    <t>H</t>
  </si>
  <si>
    <t>Prijs per route vanuit de gemeente Heerenveen naar scholen en stagelocaties in de gemeente Heerenveen of vice versa.</t>
  </si>
  <si>
    <t>Heerenveen</t>
  </si>
  <si>
    <t>D</t>
  </si>
  <si>
    <t>Prijs per route vanuit de gemeente Heerenveen naar scholen en stagelocaties in de gemeente Smallingerland of vice versa.</t>
  </si>
  <si>
    <t>Smallingerland</t>
  </si>
  <si>
    <t>L</t>
  </si>
  <si>
    <t>Prijs per route vanuit de gemeente Heerenveen naar scholen en stagelocaties in de gemeente Leeuwarden of vice versa.</t>
  </si>
  <si>
    <t>Leeuwaarden</t>
  </si>
  <si>
    <t>B</t>
  </si>
  <si>
    <t>R</t>
  </si>
  <si>
    <t>S</t>
  </si>
  <si>
    <t>Prijs per route vanuit de gemeente Heerenveen naar scholen en stagelocaties in Sneek of vice versa.</t>
  </si>
  <si>
    <t>Sneek</t>
  </si>
  <si>
    <t>GH</t>
  </si>
  <si>
    <t>Prijs per route vanuit de gemeente Heerenveen naar scholen en stagelocaties in de gemeente Groningen en Haren of vice versa.</t>
  </si>
  <si>
    <t>Groningen</t>
  </si>
  <si>
    <t>X</t>
  </si>
  <si>
    <t>Prijs per leerling-kilometer voor de routes vanuit de gemeente Heerenveen naar andere scholen en stagelocaties of vice versa.</t>
  </si>
  <si>
    <t>Overig</t>
  </si>
  <si>
    <t>W</t>
  </si>
  <si>
    <t>Prijs per route vanuit de gemeente Heerenveen naar scholen en stagelocaties in de gemeente Steenwijkerland of vice versa.</t>
  </si>
  <si>
    <t>Steenwijkerland</t>
  </si>
  <si>
    <t>Prijs per beladen uur berekend vanaf het moment van instappen van de eerste leerling waarvoor de begeleiding is ingezet tot het uitstappen van de laatste leerling waarvoor de begeleiding is ingezet.</t>
  </si>
  <si>
    <t>Uren begeleiding</t>
  </si>
  <si>
    <t>Inschrijfsom</t>
  </si>
  <si>
    <t>Invulinstructies Prijsinvulformulier</t>
  </si>
  <si>
    <r>
      <rPr>
        <sz val="10"/>
        <color theme="1"/>
        <rFont val="Calibri"/>
        <family val="2"/>
      </rPr>
      <t>•</t>
    </r>
    <r>
      <rPr>
        <sz val="10"/>
        <color theme="1"/>
        <rFont val="Calibri"/>
        <family val="2"/>
        <scheme val="minor"/>
      </rPr>
      <t xml:space="preserve"> Inschrijver dient elk kostencomponent te specificeren in het prijzenblad.</t>
    </r>
  </si>
  <si>
    <r>
      <rPr>
        <sz val="10"/>
        <rFont val="Calibri"/>
        <family val="2"/>
      </rPr>
      <t>•</t>
    </r>
    <r>
      <rPr>
        <sz val="10"/>
        <rFont val="Calibri"/>
        <family val="2"/>
        <scheme val="minor"/>
      </rPr>
      <t xml:space="preserve"> Het op te geven tarief is exclusief BTW en een zogenoemd all-in tarief, dat wil zeggen inclusief alle logischerwijs tot de opdracht behorende kosten c.q. te verrichten levering. Separaat kunnen dan ook geen andere, bijkomende kosten in rekening worden gebracht.</t>
    </r>
  </si>
  <si>
    <t xml:space="preserve">De groen gearceerde cellen dienen door inschrijver ingevuld te worden. </t>
  </si>
  <si>
    <t>Leerlingenvervoer</t>
  </si>
  <si>
    <t>Bijlage 4 - Prijzen- en tarievenblad  - gemeente Heerenveen</t>
  </si>
  <si>
    <t>Prijs per route vanuit de gemeente Heerenveen naar scholen en stagelocaties in gemeente Opsterland of vice versa.</t>
  </si>
  <si>
    <t xml:space="preserve">Bedrijfsnaam Inschrijver: </t>
  </si>
  <si>
    <t>Naam ondertekende:</t>
  </si>
  <si>
    <t>Functie ondertekenden:</t>
  </si>
  <si>
    <t>Handtekening:</t>
  </si>
  <si>
    <t>Begeleider conform eis 12B</t>
  </si>
  <si>
    <t>Prijs per route vanuit de gemeente Heerenveen naar scholen en stagelocaties Rijs of vice versa.</t>
  </si>
  <si>
    <t>Rijs</t>
  </si>
  <si>
    <t xml:space="preserve">gemeente Opsterland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</si>
</sst>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0"/>
    <numFmt numFmtId="165" formatCode="0.0%"/>
  </numFmts>
  <fonts count="17" x14ac:knownFonts="1">
    <font>
      <sz val="11"/>
      <color theme="1"/>
      <name val="Calibri"/>
      <family val="2"/>
      <scheme val="minor"/>
    </font>
    <font>
      <sz val="11"/>
      <color theme="1"/>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sz val="18"/>
      <color theme="1"/>
      <name val="Calibri"/>
      <family val="2"/>
      <scheme val="minor"/>
    </font>
    <font>
      <b/>
      <sz val="20"/>
      <color theme="1"/>
      <name val="Calibri"/>
      <family val="2"/>
      <scheme val="minor"/>
    </font>
    <font>
      <sz val="12"/>
      <color theme="1"/>
      <name val="Verdana"/>
      <family val="2"/>
    </font>
    <font>
      <b/>
      <i/>
      <sz val="11"/>
      <color theme="1"/>
      <name val="Calibri"/>
      <family val="2"/>
      <scheme val="minor"/>
    </font>
    <font>
      <sz val="10"/>
      <color theme="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34998626667073579"/>
      </left>
      <right/>
      <top/>
      <bottom style="medium">
        <color theme="0" tint="-0.499984740745262"/>
      </bottom>
      <diagonal/>
    </border>
    <border>
      <left/>
      <right/>
      <top/>
      <bottom style="medium">
        <color theme="0" tint="-0.499984740745262"/>
      </bottom>
      <diagonal/>
    </border>
    <border>
      <left/>
      <right/>
      <top style="medium">
        <color theme="0" tint="-0.499984740745262"/>
      </top>
      <bottom/>
      <diagonal/>
    </border>
    <border>
      <left style="thin">
        <color theme="0" tint="-0.34998626667073579"/>
      </left>
      <right/>
      <top/>
      <bottom/>
      <diagonal/>
    </border>
    <border>
      <left style="medium">
        <color indexed="64"/>
      </left>
      <right/>
      <top/>
      <bottom/>
      <diagonal/>
    </border>
    <border>
      <left/>
      <right style="thin">
        <color theme="0" tint="-0.249977111117893"/>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8">
    <xf numFmtId="0" fontId="0" fillId="0" borderId="0" xfId="0"/>
    <xf numFmtId="0" fontId="2" fillId="0" borderId="1" xfId="0" applyFont="1" applyBorder="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1" fontId="4" fillId="0" borderId="1" xfId="1" applyNumberFormat="1" applyFont="1" applyFill="1" applyBorder="1" applyAlignment="1">
      <alignment horizontal="center" vertical="center"/>
    </xf>
    <xf numFmtId="164" fontId="4" fillId="0" borderId="1" xfId="0" applyNumberFormat="1" applyFont="1" applyBorder="1" applyAlignment="1">
      <alignment horizontal="center" vertical="center"/>
    </xf>
    <xf numFmtId="165" fontId="4" fillId="0" borderId="1" xfId="2" applyNumberFormat="1" applyFont="1" applyBorder="1" applyAlignment="1">
      <alignment horizontal="center" vertical="center"/>
    </xf>
    <xf numFmtId="2" fontId="4" fillId="0" borderId="1" xfId="1" applyNumberFormat="1" applyFont="1" applyBorder="1" applyAlignment="1">
      <alignment horizontal="center" vertical="center"/>
    </xf>
    <xf numFmtId="165" fontId="4" fillId="0" borderId="1" xfId="2"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6" fillId="0" borderId="1" xfId="0" applyFont="1" applyBorder="1" applyAlignment="1">
      <alignment horizontal="center" vertical="center"/>
    </xf>
    <xf numFmtId="165" fontId="4" fillId="0" borderId="1" xfId="0" applyNumberFormat="1" applyFont="1" applyBorder="1" applyAlignment="1">
      <alignment horizontal="center" vertical="center"/>
    </xf>
    <xf numFmtId="0" fontId="6" fillId="0" borderId="0" xfId="0" applyFont="1"/>
    <xf numFmtId="0" fontId="4" fillId="0" borderId="1" xfId="0" applyFont="1" applyBorder="1"/>
    <xf numFmtId="164" fontId="10"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xf numFmtId="0" fontId="1" fillId="2" borderId="9" xfId="0" applyFont="1" applyFill="1" applyBorder="1" applyAlignment="1">
      <alignment vertical="top" wrapText="1"/>
    </xf>
    <xf numFmtId="0" fontId="1" fillId="2" borderId="0" xfId="0" applyFont="1" applyFill="1" applyAlignment="1">
      <alignment vertical="top" wrapText="1"/>
    </xf>
    <xf numFmtId="0" fontId="1" fillId="5" borderId="9" xfId="0" applyFont="1" applyFill="1" applyBorder="1"/>
    <xf numFmtId="44" fontId="4" fillId="5"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1" fillId="0" borderId="18" xfId="0" applyFont="1" applyBorder="1" applyAlignment="1" applyProtection="1">
      <alignment horizontal="left" vertical="top"/>
      <protection hidden="1"/>
    </xf>
    <xf numFmtId="0" fontId="1" fillId="0" borderId="19" xfId="0" applyFont="1" applyBorder="1" applyAlignment="1" applyProtection="1">
      <alignment horizontal="left" vertical="top"/>
      <protection hidden="1"/>
    </xf>
    <xf numFmtId="0" fontId="1" fillId="0" borderId="20" xfId="0" applyFont="1" applyBorder="1" applyAlignment="1" applyProtection="1">
      <alignment horizontal="left" vertical="top"/>
      <protection hidden="1"/>
    </xf>
    <xf numFmtId="0" fontId="12" fillId="5" borderId="13" xfId="0" applyFont="1" applyFill="1" applyBorder="1" applyAlignment="1" applyProtection="1">
      <alignment horizontal="center"/>
      <protection locked="0"/>
    </xf>
    <xf numFmtId="0" fontId="12" fillId="5" borderId="14" xfId="0" applyFont="1" applyFill="1" applyBorder="1" applyAlignment="1" applyProtection="1">
      <alignment horizontal="center"/>
      <protection locked="0"/>
    </xf>
    <xf numFmtId="0" fontId="12" fillId="5" borderId="15" xfId="0" applyFont="1" applyFill="1" applyBorder="1" applyAlignment="1" applyProtection="1">
      <alignment horizontal="center"/>
      <protection locked="0"/>
    </xf>
    <xf numFmtId="0" fontId="4" fillId="0" borderId="21" xfId="0" applyFont="1" applyBorder="1" applyAlignment="1">
      <alignment horizontal="center"/>
    </xf>
    <xf numFmtId="0" fontId="4" fillId="0" borderId="0" xfId="0" applyFont="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1" fillId="0" borderId="11" xfId="0" applyFont="1" applyBorder="1" applyAlignment="1" applyProtection="1">
      <alignment horizontal="left"/>
      <protection hidden="1"/>
    </xf>
    <xf numFmtId="0" fontId="1" fillId="0" borderId="12" xfId="0" applyFont="1" applyBorder="1" applyAlignment="1" applyProtection="1">
      <alignment horizontal="left"/>
      <protection hidden="1"/>
    </xf>
    <xf numFmtId="0" fontId="9" fillId="5" borderId="13" xfId="0" applyFont="1" applyFill="1" applyBorder="1" applyAlignment="1" applyProtection="1">
      <alignment horizontal="center"/>
      <protection locked="0"/>
    </xf>
    <xf numFmtId="0" fontId="9" fillId="5" borderId="14" xfId="0" applyFont="1" applyFill="1" applyBorder="1" applyAlignment="1" applyProtection="1">
      <alignment horizontal="center"/>
      <protection locked="0"/>
    </xf>
    <xf numFmtId="0" fontId="9" fillId="5" borderId="15" xfId="0" applyFont="1" applyFill="1" applyBorder="1" applyAlignment="1" applyProtection="1">
      <alignment horizontal="center"/>
      <protection locked="0"/>
    </xf>
    <xf numFmtId="0" fontId="1" fillId="0" borderId="16" xfId="0" applyFont="1" applyBorder="1" applyAlignment="1" applyProtection="1">
      <alignment horizontal="left"/>
      <protection hidden="1"/>
    </xf>
    <xf numFmtId="0" fontId="1" fillId="0" borderId="3" xfId="0" applyFont="1" applyBorder="1" applyAlignment="1" applyProtection="1">
      <alignment horizontal="left"/>
      <protection hidden="1"/>
    </xf>
    <xf numFmtId="0" fontId="1" fillId="0" borderId="17" xfId="0" applyFont="1" applyBorder="1" applyAlignment="1" applyProtection="1">
      <alignment horizontal="left"/>
      <protection hidden="1"/>
    </xf>
    <xf numFmtId="0" fontId="4" fillId="2" borderId="9" xfId="0" applyFont="1" applyFill="1" applyBorder="1" applyAlignment="1">
      <alignment horizontal="left"/>
    </xf>
    <xf numFmtId="0" fontId="4" fillId="2" borderId="0" xfId="0" applyFont="1" applyFill="1" applyAlignment="1">
      <alignment horizontal="left"/>
    </xf>
    <xf numFmtId="0" fontId="15" fillId="2" borderId="9" xfId="0" applyFont="1" applyFill="1" applyBorder="1" applyAlignment="1">
      <alignment horizontal="left" wrapText="1"/>
    </xf>
    <xf numFmtId="0" fontId="15" fillId="2" borderId="0" xfId="0" applyFont="1" applyFill="1" applyAlignment="1">
      <alignment horizontal="left"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1" fillId="3" borderId="5" xfId="0" applyFont="1" applyFill="1" applyBorder="1" applyAlignment="1">
      <alignment horizontal="center"/>
    </xf>
    <xf numFmtId="0" fontId="11" fillId="3" borderId="6" xfId="0" applyFont="1" applyFill="1" applyBorder="1" applyAlignment="1">
      <alignment horizontal="center"/>
    </xf>
    <xf numFmtId="0" fontId="7" fillId="0" borderId="0" xfId="0" applyFont="1" applyAlignment="1">
      <alignment horizontal="center"/>
    </xf>
    <xf numFmtId="0" fontId="12" fillId="0" borderId="7" xfId="0" applyFont="1" applyBorder="1" applyAlignment="1">
      <alignment horizontal="center"/>
    </xf>
    <xf numFmtId="0" fontId="12" fillId="0" borderId="0" xfId="0" applyFont="1" applyAlignment="1">
      <alignment horizontal="center"/>
    </xf>
    <xf numFmtId="0" fontId="13" fillId="4" borderId="8" xfId="0" applyFont="1" applyFill="1" applyBorder="1" applyAlignment="1">
      <alignment horizontal="left"/>
    </xf>
    <xf numFmtId="0" fontId="13" fillId="4" borderId="0" xfId="0" applyFont="1" applyFill="1" applyAlignment="1">
      <alignment horizontal="left"/>
    </xf>
    <xf numFmtId="0" fontId="1" fillId="2" borderId="10" xfId="0" applyFont="1" applyFill="1" applyBorder="1" applyAlignment="1">
      <alignment horizontal="center"/>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F9E96-F7AE-43AC-84F1-B8A00886F654}">
  <dimension ref="A1:K29"/>
  <sheetViews>
    <sheetView tabSelected="1" zoomScaleNormal="100" workbookViewId="0">
      <selection activeCell="A2" sqref="A2:K2"/>
    </sheetView>
  </sheetViews>
  <sheetFormatPr defaultColWidth="9.140625" defaultRowHeight="12.75" x14ac:dyDescent="0.2"/>
  <cols>
    <col min="1" max="1" width="23" style="2" bestFit="1" customWidth="1"/>
    <col min="2" max="2" width="56.140625" style="2" bestFit="1" customWidth="1"/>
    <col min="3" max="3" width="11" style="2" bestFit="1" customWidth="1"/>
    <col min="4" max="4" width="17.85546875" style="2" bestFit="1" customWidth="1"/>
    <col min="5" max="5" width="15.5703125" style="13" bestFit="1" customWidth="1"/>
    <col min="6" max="6" width="17.7109375" style="13" bestFit="1" customWidth="1"/>
    <col min="7" max="7" width="27" style="13" customWidth="1"/>
    <col min="8" max="8" width="20" style="13" bestFit="1" customWidth="1"/>
    <col min="9" max="9" width="17.7109375" style="13" bestFit="1" customWidth="1"/>
    <col min="10" max="10" width="25.140625" style="13" bestFit="1" customWidth="1"/>
    <col min="11" max="11" width="13.85546875" style="2" bestFit="1" customWidth="1"/>
    <col min="12" max="16384" width="9.140625" style="2"/>
  </cols>
  <sheetData>
    <row r="1" spans="1:11" ht="27" thickBot="1" x14ac:dyDescent="0.45">
      <c r="A1" s="50" t="s">
        <v>41</v>
      </c>
      <c r="B1" s="51"/>
      <c r="C1" s="51"/>
      <c r="D1" s="51"/>
      <c r="E1" s="51"/>
      <c r="F1" s="51"/>
      <c r="G1" s="51"/>
      <c r="H1" s="51"/>
      <c r="I1" s="51"/>
      <c r="J1" s="51"/>
      <c r="K1" s="51"/>
    </row>
    <row r="2" spans="1:11" ht="15" x14ac:dyDescent="0.2">
      <c r="A2" s="53"/>
      <c r="B2" s="53"/>
      <c r="C2" s="53"/>
      <c r="D2" s="53"/>
      <c r="E2" s="53"/>
      <c r="F2" s="53"/>
      <c r="G2" s="53"/>
      <c r="H2" s="53"/>
      <c r="I2" s="53"/>
      <c r="J2" s="53"/>
      <c r="K2" s="53"/>
    </row>
    <row r="3" spans="1:11" ht="21" x14ac:dyDescent="0.35">
      <c r="A3" s="52" t="s">
        <v>40</v>
      </c>
      <c r="B3" s="52"/>
      <c r="C3" s="52"/>
      <c r="D3" s="52"/>
      <c r="E3" s="52"/>
      <c r="F3" s="52"/>
      <c r="G3" s="52"/>
      <c r="H3" s="52"/>
      <c r="I3" s="52"/>
      <c r="J3" s="52"/>
      <c r="K3" s="52"/>
    </row>
    <row r="4" spans="1:11" ht="15" x14ac:dyDescent="0.2">
      <c r="A4" s="54"/>
      <c r="B4" s="54"/>
      <c r="C4" s="54"/>
      <c r="D4" s="54"/>
      <c r="E4" s="54"/>
      <c r="F4" s="54"/>
      <c r="G4" s="54"/>
      <c r="H4" s="54"/>
      <c r="I4" s="54"/>
      <c r="J4" s="54"/>
      <c r="K4" s="54"/>
    </row>
    <row r="5" spans="1:11" ht="15" x14ac:dyDescent="0.25">
      <c r="A5" s="55" t="s">
        <v>36</v>
      </c>
      <c r="B5" s="56"/>
      <c r="C5" s="56"/>
      <c r="D5" s="56"/>
      <c r="E5" s="56"/>
      <c r="F5" s="56"/>
      <c r="G5" s="56"/>
      <c r="H5" s="56"/>
      <c r="I5" s="56"/>
      <c r="J5" s="56"/>
      <c r="K5" s="56"/>
    </row>
    <row r="6" spans="1:11" x14ac:dyDescent="0.2">
      <c r="A6" s="43" t="s">
        <v>37</v>
      </c>
      <c r="B6" s="44"/>
      <c r="C6" s="44"/>
      <c r="D6" s="44"/>
      <c r="E6" s="44"/>
      <c r="F6" s="44"/>
      <c r="G6" s="44"/>
      <c r="H6" s="44"/>
      <c r="I6" s="44"/>
      <c r="J6" s="44"/>
      <c r="K6" s="44"/>
    </row>
    <row r="7" spans="1:11" ht="12.75" customHeight="1" x14ac:dyDescent="0.2">
      <c r="A7" s="45" t="s">
        <v>38</v>
      </c>
      <c r="B7" s="46"/>
      <c r="C7" s="46"/>
      <c r="D7" s="46"/>
      <c r="E7" s="46"/>
      <c r="F7" s="46"/>
      <c r="G7" s="46"/>
      <c r="H7" s="46"/>
      <c r="I7" s="46"/>
      <c r="J7" s="46"/>
      <c r="K7" s="46"/>
    </row>
    <row r="8" spans="1:11" ht="5.25" hidden="1" customHeight="1" x14ac:dyDescent="0.2">
      <c r="A8" s="45"/>
      <c r="B8" s="46"/>
      <c r="C8" s="46"/>
      <c r="D8" s="46"/>
      <c r="E8" s="46"/>
      <c r="F8" s="46"/>
      <c r="G8" s="46"/>
      <c r="H8" s="46"/>
      <c r="I8" s="46"/>
      <c r="J8" s="46"/>
      <c r="K8" s="46"/>
    </row>
    <row r="9" spans="1:11" ht="15" x14ac:dyDescent="0.25">
      <c r="A9" s="20"/>
      <c r="B9" s="21"/>
      <c r="C9" s="21"/>
      <c r="D9" s="21"/>
      <c r="E9" s="57"/>
      <c r="F9" s="57"/>
      <c r="G9" s="57"/>
      <c r="H9" s="57"/>
      <c r="I9" s="57"/>
      <c r="J9" s="57"/>
      <c r="K9" s="57"/>
    </row>
    <row r="10" spans="1:11" ht="15" x14ac:dyDescent="0.25">
      <c r="A10" s="22"/>
      <c r="B10" s="44" t="s">
        <v>39</v>
      </c>
      <c r="C10" s="44"/>
      <c r="D10" s="44"/>
      <c r="E10" s="44"/>
      <c r="F10" s="44"/>
      <c r="G10" s="44"/>
      <c r="H10" s="44"/>
      <c r="I10" s="44"/>
      <c r="J10" s="44"/>
      <c r="K10" s="44"/>
    </row>
    <row r="12" spans="1:11" x14ac:dyDescent="0.2">
      <c r="A12" s="16" t="s">
        <v>0</v>
      </c>
      <c r="B12" s="16" t="s">
        <v>1</v>
      </c>
      <c r="C12" s="17" t="s">
        <v>2</v>
      </c>
      <c r="D12" s="17" t="s">
        <v>3</v>
      </c>
      <c r="E12" s="18" t="s">
        <v>4</v>
      </c>
      <c r="F12" s="18" t="s">
        <v>5</v>
      </c>
      <c r="G12" s="17" t="s">
        <v>6</v>
      </c>
      <c r="H12" s="17" t="s">
        <v>7</v>
      </c>
      <c r="I12" s="17" t="s">
        <v>8</v>
      </c>
      <c r="J12" s="17" t="s">
        <v>9</v>
      </c>
      <c r="K12" s="19" t="s">
        <v>34</v>
      </c>
    </row>
    <row r="13" spans="1:11" ht="41.1" customHeight="1" x14ac:dyDescent="0.2">
      <c r="A13" s="1" t="s">
        <v>10</v>
      </c>
      <c r="B13" s="3" t="s">
        <v>11</v>
      </c>
      <c r="C13" s="4" t="s">
        <v>12</v>
      </c>
      <c r="D13" s="4" t="s">
        <v>12</v>
      </c>
      <c r="E13" s="23"/>
      <c r="F13" s="5">
        <v>17.962443187208795</v>
      </c>
      <c r="G13" s="6">
        <f t="shared" ref="G13:G21" si="0">E13*J13</f>
        <v>0</v>
      </c>
      <c r="H13" s="7">
        <v>0.40356261469341265</v>
      </c>
      <c r="I13" s="8">
        <v>4.9313744442296539</v>
      </c>
      <c r="J13" s="4">
        <v>5173</v>
      </c>
      <c r="K13" s="14"/>
    </row>
    <row r="14" spans="1:11" ht="41.1" customHeight="1" x14ac:dyDescent="0.2">
      <c r="A14" s="1" t="s">
        <v>13</v>
      </c>
      <c r="B14" s="3" t="s">
        <v>14</v>
      </c>
      <c r="C14" s="4" t="s">
        <v>12</v>
      </c>
      <c r="D14" s="4" t="s">
        <v>15</v>
      </c>
      <c r="E14" s="23"/>
      <c r="F14" s="5">
        <v>31.024932655551897</v>
      </c>
      <c r="G14" s="6">
        <f t="shared" si="0"/>
        <v>0</v>
      </c>
      <c r="H14" s="7">
        <v>0.12429601974308675</v>
      </c>
      <c r="I14" s="8">
        <v>3.2017114914425426</v>
      </c>
      <c r="J14" s="4">
        <v>2454</v>
      </c>
      <c r="K14" s="14"/>
    </row>
    <row r="15" spans="1:11" ht="41.1" customHeight="1" x14ac:dyDescent="0.2">
      <c r="A15" s="1" t="s">
        <v>16</v>
      </c>
      <c r="B15" s="3" t="s">
        <v>17</v>
      </c>
      <c r="C15" s="4" t="s">
        <v>12</v>
      </c>
      <c r="D15" s="4" t="s">
        <v>18</v>
      </c>
      <c r="E15" s="23"/>
      <c r="F15" s="5">
        <v>27.642177633117708</v>
      </c>
      <c r="G15" s="6">
        <f t="shared" si="0"/>
        <v>0</v>
      </c>
      <c r="H15" s="7">
        <v>8.2610896665190156E-2</v>
      </c>
      <c r="I15" s="8">
        <v>3.6568627450980391</v>
      </c>
      <c r="J15" s="4">
        <v>1428</v>
      </c>
      <c r="K15" s="14"/>
    </row>
    <row r="16" spans="1:11" ht="41.1" customHeight="1" x14ac:dyDescent="0.2">
      <c r="A16" s="1" t="s">
        <v>19</v>
      </c>
      <c r="B16" s="3" t="s">
        <v>42</v>
      </c>
      <c r="C16" s="4" t="s">
        <v>12</v>
      </c>
      <c r="D16" s="4" t="s">
        <v>50</v>
      </c>
      <c r="E16" s="23"/>
      <c r="F16" s="5">
        <v>26.73984342298035</v>
      </c>
      <c r="G16" s="6">
        <f t="shared" si="0"/>
        <v>0</v>
      </c>
      <c r="H16" s="7">
        <v>8.7420110105676144E-2</v>
      </c>
      <c r="I16" s="8">
        <v>3.7694406548431103</v>
      </c>
      <c r="J16" s="4">
        <v>1466</v>
      </c>
      <c r="K16" s="14"/>
    </row>
    <row r="17" spans="1:11" ht="41.1" customHeight="1" x14ac:dyDescent="0.2">
      <c r="A17" s="1" t="s">
        <v>20</v>
      </c>
      <c r="B17" s="3" t="s">
        <v>48</v>
      </c>
      <c r="C17" s="4" t="s">
        <v>12</v>
      </c>
      <c r="D17" s="4" t="s">
        <v>49</v>
      </c>
      <c r="E17" s="23"/>
      <c r="F17" s="5">
        <v>15.953548338779957</v>
      </c>
      <c r="G17" s="6">
        <f t="shared" si="0"/>
        <v>0</v>
      </c>
      <c r="H17" s="7">
        <v>3.417072707713725E-3</v>
      </c>
      <c r="I17" s="8">
        <v>3.1764705882352939</v>
      </c>
      <c r="J17" s="4">
        <v>68</v>
      </c>
      <c r="K17" s="14"/>
    </row>
    <row r="18" spans="1:11" ht="41.1" customHeight="1" x14ac:dyDescent="0.2">
      <c r="A18" s="1" t="s">
        <v>21</v>
      </c>
      <c r="B18" s="3" t="s">
        <v>22</v>
      </c>
      <c r="C18" s="4" t="s">
        <v>12</v>
      </c>
      <c r="D18" s="4" t="s">
        <v>23</v>
      </c>
      <c r="E18" s="23"/>
      <c r="F18" s="5">
        <v>38.384686533341082</v>
      </c>
      <c r="G18" s="6">
        <f t="shared" si="0"/>
        <v>0</v>
      </c>
      <c r="H18" s="7">
        <v>0.1386129215971651</v>
      </c>
      <c r="I18" s="8">
        <v>4.1664289110794099</v>
      </c>
      <c r="J18" s="4">
        <v>2103</v>
      </c>
      <c r="K18" s="14"/>
    </row>
    <row r="19" spans="1:11" ht="41.1" customHeight="1" x14ac:dyDescent="0.2">
      <c r="A19" s="1" t="s">
        <v>24</v>
      </c>
      <c r="B19" s="3" t="s">
        <v>25</v>
      </c>
      <c r="C19" s="4" t="s">
        <v>12</v>
      </c>
      <c r="D19" s="4" t="s">
        <v>26</v>
      </c>
      <c r="E19" s="23"/>
      <c r="F19" s="5">
        <v>65.551917257600536</v>
      </c>
      <c r="G19" s="6">
        <f t="shared" si="0"/>
        <v>0</v>
      </c>
      <c r="H19" s="7">
        <v>3.1307346706321584E-2</v>
      </c>
      <c r="I19" s="8">
        <v>2.0091370558375634</v>
      </c>
      <c r="J19" s="4">
        <v>985</v>
      </c>
      <c r="K19" s="14"/>
    </row>
    <row r="20" spans="1:11" ht="41.1" customHeight="1" x14ac:dyDescent="0.2">
      <c r="A20" s="1" t="s">
        <v>27</v>
      </c>
      <c r="B20" s="3" t="s">
        <v>28</v>
      </c>
      <c r="C20" s="4" t="s">
        <v>12</v>
      </c>
      <c r="D20" s="4" t="s">
        <v>29</v>
      </c>
      <c r="E20" s="23"/>
      <c r="F20" s="5">
        <v>31.852898329753497</v>
      </c>
      <c r="G20" s="6">
        <f t="shared" si="0"/>
        <v>0</v>
      </c>
      <c r="H20" s="7">
        <v>4.4184648484464975E-2</v>
      </c>
      <c r="I20" s="8">
        <v>1.2233902759526938</v>
      </c>
      <c r="J20" s="4">
        <v>2283</v>
      </c>
      <c r="K20" s="14"/>
    </row>
    <row r="21" spans="1:11" ht="41.1" customHeight="1" x14ac:dyDescent="0.2">
      <c r="A21" s="1" t="s">
        <v>30</v>
      </c>
      <c r="B21" s="3" t="s">
        <v>31</v>
      </c>
      <c r="C21" s="4" t="s">
        <v>12</v>
      </c>
      <c r="D21" s="4" t="s">
        <v>32</v>
      </c>
      <c r="E21" s="23"/>
      <c r="F21" s="5">
        <v>29.386763676726023</v>
      </c>
      <c r="G21" s="6">
        <f t="shared" si="0"/>
        <v>0</v>
      </c>
      <c r="H21" s="9">
        <v>8.4588369296968932E-2</v>
      </c>
      <c r="I21" s="10">
        <v>3.6324728260869565</v>
      </c>
      <c r="J21" s="4">
        <v>1472</v>
      </c>
      <c r="K21" s="14"/>
    </row>
    <row r="22" spans="1:11" ht="41.1" customHeight="1" x14ac:dyDescent="0.2">
      <c r="A22" s="24" t="s">
        <v>47</v>
      </c>
      <c r="B22" s="3" t="s">
        <v>33</v>
      </c>
      <c r="C22" s="4"/>
      <c r="D22" s="4"/>
      <c r="E22" s="23"/>
      <c r="F22" s="4"/>
      <c r="G22" s="6">
        <f>E22*K22</f>
        <v>0</v>
      </c>
      <c r="H22" s="4"/>
      <c r="I22" s="4"/>
      <c r="J22" s="4"/>
      <c r="K22" s="4">
        <v>800</v>
      </c>
    </row>
    <row r="23" spans="1:11" ht="42.6" customHeight="1" x14ac:dyDescent="0.2">
      <c r="A23" s="47" t="s">
        <v>35</v>
      </c>
      <c r="B23" s="48"/>
      <c r="C23" s="48"/>
      <c r="D23" s="48"/>
      <c r="E23" s="48"/>
      <c r="F23" s="49"/>
      <c r="G23" s="15">
        <f>SUM(G13:G22)</f>
        <v>0</v>
      </c>
      <c r="H23" s="12">
        <f>SUM(H13:H22)</f>
        <v>1.0000000000000002</v>
      </c>
      <c r="I23" s="11"/>
      <c r="J23" s="11"/>
      <c r="K23" s="14"/>
    </row>
    <row r="24" spans="1:11" x14ac:dyDescent="0.2">
      <c r="A24" s="31"/>
      <c r="B24" s="31"/>
      <c r="C24" s="31"/>
      <c r="D24" s="31"/>
      <c r="E24" s="31"/>
      <c r="F24" s="31"/>
      <c r="G24" s="31"/>
      <c r="H24" s="31"/>
      <c r="I24" s="31"/>
      <c r="J24" s="31"/>
      <c r="K24" s="31"/>
    </row>
    <row r="25" spans="1:11" ht="13.5" thickBot="1" x14ac:dyDescent="0.25">
      <c r="A25" s="32"/>
      <c r="B25" s="32"/>
      <c r="C25" s="32"/>
      <c r="D25" s="32"/>
      <c r="E25" s="32"/>
      <c r="F25" s="32"/>
      <c r="G25" s="32"/>
      <c r="H25" s="32"/>
      <c r="I25" s="32"/>
      <c r="J25" s="32"/>
      <c r="K25" s="32"/>
    </row>
    <row r="26" spans="1:11" ht="16.5" thickBot="1" x14ac:dyDescent="0.3">
      <c r="A26" s="35" t="s">
        <v>43</v>
      </c>
      <c r="B26" s="36"/>
      <c r="C26" s="36"/>
      <c r="D26" s="36"/>
      <c r="E26" s="37"/>
      <c r="F26" s="38"/>
      <c r="G26" s="38"/>
      <c r="H26" s="39"/>
      <c r="I26" s="33"/>
      <c r="J26" s="34"/>
      <c r="K26" s="34"/>
    </row>
    <row r="27" spans="1:11" ht="16.5" thickBot="1" x14ac:dyDescent="0.3">
      <c r="A27" s="40" t="s">
        <v>44</v>
      </c>
      <c r="B27" s="41"/>
      <c r="C27" s="41"/>
      <c r="D27" s="42"/>
      <c r="E27" s="28"/>
      <c r="F27" s="29"/>
      <c r="G27" s="29"/>
      <c r="H27" s="30"/>
      <c r="I27" s="33"/>
      <c r="J27" s="34"/>
      <c r="K27" s="34"/>
    </row>
    <row r="28" spans="1:11" ht="16.5" thickBot="1" x14ac:dyDescent="0.3">
      <c r="A28" s="40" t="s">
        <v>45</v>
      </c>
      <c r="B28" s="41"/>
      <c r="C28" s="41"/>
      <c r="D28" s="42"/>
      <c r="E28" s="28"/>
      <c r="F28" s="29"/>
      <c r="G28" s="29"/>
      <c r="H28" s="30"/>
      <c r="I28" s="33"/>
      <c r="J28" s="34"/>
      <c r="K28" s="34"/>
    </row>
    <row r="29" spans="1:11" ht="50.25" customHeight="1" thickBot="1" x14ac:dyDescent="0.25">
      <c r="A29" s="25" t="s">
        <v>46</v>
      </c>
      <c r="B29" s="26"/>
      <c r="C29" s="26"/>
      <c r="D29" s="27"/>
      <c r="E29" s="28"/>
      <c r="F29" s="29"/>
      <c r="G29" s="29"/>
      <c r="H29" s="30"/>
      <c r="I29" s="33"/>
      <c r="J29" s="34"/>
      <c r="K29" s="34"/>
    </row>
  </sheetData>
  <mergeCells count="20">
    <mergeCell ref="A6:K6"/>
    <mergeCell ref="A7:K8"/>
    <mergeCell ref="A23:F23"/>
    <mergeCell ref="A1:K1"/>
    <mergeCell ref="A3:K3"/>
    <mergeCell ref="A2:K2"/>
    <mergeCell ref="A4:K4"/>
    <mergeCell ref="A5:K5"/>
    <mergeCell ref="B10:K10"/>
    <mergeCell ref="E9:K9"/>
    <mergeCell ref="A29:D29"/>
    <mergeCell ref="E29:H29"/>
    <mergeCell ref="A24:K25"/>
    <mergeCell ref="I26:K29"/>
    <mergeCell ref="A26:D26"/>
    <mergeCell ref="E26:H26"/>
    <mergeCell ref="A27:D27"/>
    <mergeCell ref="E27:H27"/>
    <mergeCell ref="A28:D28"/>
    <mergeCell ref="E28:H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Invullen vergoeding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Meulen, Sander van der</dc:creator>
  <cp:lastModifiedBy>Hartsuiker, Léonie</cp:lastModifiedBy>
  <dcterms:created xsi:type="dcterms:W3CDTF">2024-02-14T09:33:45Z</dcterms:created>
  <dcterms:modified xsi:type="dcterms:W3CDTF">2024-02-21T12:45:07Z</dcterms:modified>
</cp:coreProperties>
</file>