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AVIGIJZE\Downloads\"/>
    </mc:Choice>
  </mc:AlternateContent>
  <xr:revisionPtr revIDLastSave="0" documentId="8_{4FD8AE19-0486-41E9-AD29-AD4847989E2A}" xr6:coauthVersionLast="47" xr6:coauthVersionMax="47" xr10:uidLastSave="{00000000-0000-0000-0000-000000000000}"/>
  <bookViews>
    <workbookView xWindow="-110" yWindow="-110" windowWidth="19420" windowHeight="11500" activeTab="3" xr2:uid="{463D5C34-8D58-4547-8497-F6D14DEBDF9A}"/>
  </bookViews>
  <sheets>
    <sheet name="Instructie" sheetId="1" r:id="rId1"/>
    <sheet name="Perceel 1" sheetId="4" r:id="rId2"/>
    <sheet name="Perceel 2" sheetId="2" r:id="rId3"/>
    <sheet name="Perceel 3"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 l="1"/>
  <c r="H10" i="2"/>
  <c r="E13" i="4"/>
</calcChain>
</file>

<file path=xl/sharedStrings.xml><?xml version="1.0" encoding="utf-8"?>
<sst xmlns="http://schemas.openxmlformats.org/spreadsheetml/2006/main" count="203" uniqueCount="106">
  <si>
    <t>Prijzenblad technische advies- en ingenieursdiensten , EA2024008</t>
  </si>
  <si>
    <t xml:space="preserve">Perceel 1 Bouwkundig </t>
  </si>
  <si>
    <t>Rol</t>
  </si>
  <si>
    <t>Uurtarief</t>
  </si>
  <si>
    <t>Fictief aantal uur</t>
  </si>
  <si>
    <t>1. Bouwkundig adviseur (€70 - €140 p/u)</t>
  </si>
  <si>
    <t>6. Projectleider (€90 - €150 p/u)</t>
  </si>
  <si>
    <t>7. Werkvoorbereider (€70 - €110 p/u)</t>
  </si>
  <si>
    <t>8. Toezichthouder (€70 - €140 p/u)</t>
  </si>
  <si>
    <t>9. Duurzaamheidsadviseur (€90 - €140 p/u)</t>
  </si>
  <si>
    <t>10. Constructeur (€90-€150)</t>
  </si>
  <si>
    <t>11. Tekenaar   (€70-€140)</t>
  </si>
  <si>
    <t>Totaal</t>
  </si>
  <si>
    <t xml:space="preserve">1. Bouwkundig adviseur </t>
  </si>
  <si>
    <t>Rolbeschrijving:</t>
  </si>
  <si>
    <t>De bouwkundig adviseur is verantwoordelijk voor het waarborgen van de bouwkundige kwaliteit van de adviezen die gegeven worden. Deze adviseur voert technische beoordelingen uit en draagt zorg voor verbeteringen en aanpassingen die bijdragen aan het duurzame beheer van het vastgoed.</t>
  </si>
  <si>
    <t>Verantwoordelijkheden en taken:</t>
  </si>
  <si>
    <t>Uitvoeren van bouwkundige inspecties en conditiemetingen.</t>
  </si>
  <si>
    <t>Opstellen van technische verbetervoorstellen voor de bouwkundige delen van de panden.</t>
  </si>
  <si>
    <t>Opstellen van werkomschrijvingen voor bouwkundige onderhouds- en renovatiewerkzaamheden.</t>
  </si>
  <si>
    <t>Beoordelen van offertes op bouwkundig vlak.</t>
  </si>
  <si>
    <t>Begeleiden van vergunningsaanvragen voor bouwkundige werkzaamheden.</t>
  </si>
  <si>
    <t>Toezicht houden op de uitvoering van bouwkundige werkzaamheden conform UAV 2012.</t>
  </si>
  <si>
    <t>Beoordelen van de kwaliteit van uitgevoerd werk.</t>
  </si>
  <si>
    <t xml:space="preserve">6. Projectleider </t>
  </si>
  <si>
    <t>DeDe projectleider coördineert de technische projecten en houdt toezicht op tijd, budget en kwaliteit  van zijn organisatie.</t>
  </si>
  <si>
    <t>Leiden van technische vastgoedprojecten van start tot oplevering.</t>
  </si>
  <si>
    <t>Opstellen van projectplannen en werkomschrijvingen.</t>
  </si>
  <si>
    <t>Beoordelen van offertes en selecteren van uitvoerende partijen.</t>
  </si>
  <si>
    <t>Bewaken van de projectvoortgang, budget en planning.</t>
  </si>
  <si>
    <t>Coördineren van alle betrokken adviseurs en aannemers.</t>
  </si>
  <si>
    <t>Toezicht houden op de uitvoering en naleving van UAV 2012.</t>
  </si>
  <si>
    <t>Communiceren met stakeholders en rapporteren over de voortgang.</t>
  </si>
  <si>
    <t>7. Werkvoorbereider</t>
  </si>
  <si>
    <t>De werkvoorbereider zorgt voor de planning en voorbereiding van technische werkzaamheden, zodat projecten efficiënt en volgens planning verlopen.</t>
  </si>
  <si>
    <t>Opstellen van werkomschrijvingen en technische specificaties.</t>
  </si>
  <si>
    <t>Beoordelen van offertes op praktische uitvoerbaarheid.</t>
  </si>
  <si>
    <t>Voorbereiden van materialen en middelen voor de uitvoering.</t>
  </si>
  <si>
    <t>Zorg dragen voor de logistieke organisatie van het project.</t>
  </si>
  <si>
    <t>Coördineren van de communicatie tussen de verschillende disciplines voor de start van de werkzaamheden.</t>
  </si>
  <si>
    <t xml:space="preserve">8. Toezichthouder </t>
  </si>
  <si>
    <t>De toezichthouder bewaakt de uitvoering van technische projecten en zorgt ervoor dat het werk voldoet aan de gestelde kwaliteitseisen en conform UAV 2012 wordt uitgevoerd.</t>
  </si>
  <si>
    <t>Toezicht houden op de dagelijkse uitvoering van werkzaamheden.</t>
  </si>
  <si>
    <t>Beoordelen van het werk op kwaliteit, volgens de technische specificaties.</t>
  </si>
  <si>
    <t>Controleren van de naleving van veiligheidsvoorschriften en regelgeving.</t>
  </si>
  <si>
    <t>Rapporteert aan de projectleider over voortgang en mogelijke knelpunten.</t>
  </si>
  <si>
    <t>Beoordelen van de conditie van panden of installaties en adviseren over vervolgstappen.</t>
  </si>
  <si>
    <t xml:space="preserve">9. Duurzaamheidsadviseur </t>
  </si>
  <si>
    <t>De duurzaamheidsadviseur is verantwoordelijk voor het adviseren over energiebesparende maatregelen en duurzame bouwoplossingen, in lijn met de duurzaamheidsdoelen van de SVB.</t>
  </si>
  <si>
    <t>Analyseren van de duurzaamheid van de huidige panden en installaties.</t>
  </si>
  <si>
    <t>Adviseren over energiebesparende maatregelen en circulaire bouwprincipes.</t>
  </si>
  <si>
    <t>Doen van verbetervoorstellen voor verduurzaming van installaties en materialen.</t>
  </si>
  <si>
    <t>Begeleiden van vergunningsaanvragen voor duurzaamheidsprojecten.</t>
  </si>
  <si>
    <t>Beoordelen van offertes op duurzaamheid en levenscycluskosten.</t>
  </si>
  <si>
    <t xml:space="preserve">10. Constructeur </t>
  </si>
  <si>
    <t xml:space="preserve">Verantwoordelijk voor het doorrekenen van constructieveiligheid van verschillende projecten waar nodig het geven van constructieve adviezen </t>
  </si>
  <si>
    <t>Conform de normen doorreken van projecten, borgen van de constructieve veiligheid</t>
  </si>
  <si>
    <t>Maken van constructietekeningen</t>
  </si>
  <si>
    <t>Controleren van materialen in constructies op Eurocodes in het Bouwbesluit</t>
  </si>
  <si>
    <t>Beoordelen van schadebeelden bij bestaande bebouwing</t>
  </si>
  <si>
    <t xml:space="preserve">11. Tekenaar  </t>
  </si>
  <si>
    <t>Opstellen en beheren van bouwkundige tekeningen (in Autocad) van de verschillende projecten</t>
  </si>
  <si>
    <t>Beheren van de bouwkundige tekeningen van de panden van de SVB</t>
  </si>
  <si>
    <t>Het uitwisselen van tekeningen met partners van de SVB</t>
  </si>
  <si>
    <t>Vertalen van een ontwerp naar  een bouwkundige tekening</t>
  </si>
  <si>
    <t>Perceel 2 E&amp;W</t>
  </si>
  <si>
    <t>uurtarief</t>
  </si>
  <si>
    <t xml:space="preserve">fictief aantal uur </t>
  </si>
  <si>
    <t>2. Adviseur elektrotechnische installaties (€70 - €140 p/u)</t>
  </si>
  <si>
    <t>3. Adviseur werktuigbouwkundige installaties (70 - €140 p/u)</t>
  </si>
  <si>
    <t>7. Werkvoorbereider (€70 - €140 p/u)</t>
  </si>
  <si>
    <t xml:space="preserve">2. Adviseur elektrotechnische installaties </t>
  </si>
  <si>
    <t>De adviseur elektrotechnische installaties is gespecialiseerd in de elektrische systemen van de panden en adviseert over onderhoud, vernieuwing en verbetering van deze installaties.</t>
  </si>
  <si>
    <t>Incidenteel uitvoeren van inspecties van elektrotechnische installaties.</t>
  </si>
  <si>
    <t>Toetsen van voorstellen van partners van de SVB en waar nodig aanvullend adviseren.</t>
  </si>
  <si>
    <t>Opstellen van werkomschrijvingen voor elektrotechnische werkzaamheden .</t>
  </si>
  <si>
    <t>Beoordelen van offertes voor elektrotechnische projecten.</t>
  </si>
  <si>
    <t>Toezicht houden op de uitvoering van elektrotechnische installatiewerkzaamheden conform UAV-GC 2005</t>
  </si>
  <si>
    <t>Beoordelen van de kwaliteit van de uitgevoerde elektrotechnische installaties.</t>
  </si>
  <si>
    <t>Begeleiden van vergunningsaanvragen voor elektrotechnische werkzaamheden.</t>
  </si>
  <si>
    <t xml:space="preserve">3. Adviseur werktuigbouwkundige installaties </t>
  </si>
  <si>
    <t>De adviseur werktuigbouwkundige installaties geeft advies over het onderhoud en de optimalisatie van de werktuigbouwkundige installaties, zoals klimaatbeheersing, water- en verwarmingssystemen.</t>
  </si>
  <si>
    <t>Uitvoeren van inspecties en conditiemetingen van werktuigbouwkundige installaties.</t>
  </si>
  <si>
    <t>Doen van technische verbetervoorstellen voor werktuigbouwkundige systemen.</t>
  </si>
  <si>
    <t>Opstellen van werkomschrijvingen voor het onderhoud en de vernieuwing van werktuigbouwkundige installaties.</t>
  </si>
  <si>
    <t>Beoordelen van offertes voor werktuigbouwkundige projecten.</t>
  </si>
  <si>
    <t>Toezicht houden op werktuigbouwkundige werkzaamheden conform UAV-GC 2005.</t>
  </si>
  <si>
    <t>Beoordelen van de kwaliteit van uitgevoerd werktuigbouwkundig werk.</t>
  </si>
  <si>
    <t>Begeleiden van vergunningsaanvragen voor werktuigbouwkundige installaties.</t>
  </si>
  <si>
    <t>De projectleider coördineert de technische projecten en houdt toezicht op tijd, budget en kwaliteit  van zijn organisatie.</t>
  </si>
  <si>
    <t>Toezicht houden op de uitvoering en naleving van UAV-GC 2005</t>
  </si>
  <si>
    <t xml:space="preserve">7. Werkvoorbereider </t>
  </si>
  <si>
    <t xml:space="preserve">Perceel 3 Verticaal transport </t>
  </si>
  <si>
    <t xml:space="preserve">Uurtarief </t>
  </si>
  <si>
    <t xml:space="preserve">Fictief aantal uur </t>
  </si>
  <si>
    <t>4. Adviseur lift- en gevelinstallaties (€95 - €135 p/u)</t>
  </si>
  <si>
    <t>6. Projectleider (€100 - €150 p/u)</t>
  </si>
  <si>
    <t xml:space="preserve">4. Adviseur lift- en gevelinstallaties </t>
  </si>
  <si>
    <t>De adviseur lift- en gevelinstallaties adviseert over de technische staat en het onderhoud van de liftinstallaties en gevelsystemen van de panden.</t>
  </si>
  <si>
    <t>Inspecteren van liftinstallaties en gevelsystemen, en uitvoeren van conditiemetingen.</t>
  </si>
  <si>
    <t>Doen van verbetervoorstellen voor lift- en gevelinstallaties.</t>
  </si>
  <si>
    <t>Opstellen van werkomschrijvingen voor lift- en gevelwerkzaamheden.</t>
  </si>
  <si>
    <t>Beoordelen van offertes voor projecten met betrekking tot lift- en gevelinstallaties.</t>
  </si>
  <si>
    <t>Toezicht houden op lift- en gevelinstallaties conform geldende wet-en regelgeving</t>
  </si>
  <si>
    <t>Beoordelen van de kwaliteit van het uitgevoerde werk.</t>
  </si>
  <si>
    <t>Begeleiden van vergunningsaanvragen voor lift- en gevelgerelateerde projecten.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</si>
</sst>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44" fontId="0" fillId="0" borderId="0" xfId="0" applyNumberFormat="1"/>
    <xf numFmtId="0" fontId="1" fillId="0" borderId="0" xfId="0" applyFont="1" applyAlignment="1">
      <alignment wrapText="1"/>
    </xf>
    <xf numFmtId="0" fontId="0" fillId="2" borderId="0" xfId="0" applyFill="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9525</xdr:rowOff>
    </xdr:from>
    <xdr:to>
      <xdr:col>3</xdr:col>
      <xdr:colOff>47625</xdr:colOff>
      <xdr:row>16</xdr:row>
      <xdr:rowOff>161925</xdr:rowOff>
    </xdr:to>
    <xdr:sp macro="" textlink="">
      <xdr:nvSpPr>
        <xdr:cNvPr id="3" name="Tekstvak 2">
          <a:extLst>
            <a:ext uri="{FF2B5EF4-FFF2-40B4-BE49-F238E27FC236}">
              <a16:creationId xmlns:a16="http://schemas.microsoft.com/office/drawing/2014/main" id="{0E9EA953-4F7C-2061-3071-0C3999D22934}"/>
            </a:ext>
          </a:extLst>
        </xdr:cNvPr>
        <xdr:cNvSpPr txBox="1"/>
      </xdr:nvSpPr>
      <xdr:spPr>
        <a:xfrm>
          <a:off x="0" y="371475"/>
          <a:ext cx="6677025" cy="268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800" b="1" kern="1200"/>
            <a:t> Instructie</a:t>
          </a:r>
        </a:p>
        <a:p>
          <a:endParaRPr lang="nl-NL" sz="1100" kern="1200"/>
        </a:p>
        <a:p>
          <a:r>
            <a:rPr lang="nl-NL" sz="1100" kern="1200"/>
            <a:t>Inschrijver dient per perceel</a:t>
          </a:r>
          <a:r>
            <a:rPr lang="nl-NL" sz="1100" kern="1200" baseline="0"/>
            <a:t> (zie tabbladen) het prijzenblad in te vullen.  Indien u niet inschrijft op een perceel dient u het prijzenblad bij het bijhorende perceel leeg te laten. </a:t>
          </a:r>
        </a:p>
        <a:p>
          <a:r>
            <a:rPr lang="nl-NL" sz="1100" kern="1200" baseline="0"/>
            <a:t>In de gele kolom dient het uurtarief ingevuld worden voor de desbtreffende rol.  De omschrijving van de functies staan eronder vermeld. Het uurtarief dient binnen de aangegeven bandbreedte te worden opgegeven. Een uurtarief buiten de bandbreedte lijdt tot ongeldigheid van de inschrijving.</a:t>
          </a:r>
        </a:p>
        <a:p>
          <a:r>
            <a:rPr lang="nl-NL" sz="1100" kern="1200" baseline="0"/>
            <a:t>Op basis van een fictief aantal uur wordt een totaalprijs per perceel berekend. </a:t>
          </a:r>
        </a:p>
        <a:p>
          <a:endParaRPr lang="nl-NL" sz="1100" kern="12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2</xdr:row>
      <xdr:rowOff>80597</xdr:rowOff>
    </xdr:from>
    <xdr:to>
      <xdr:col>14</xdr:col>
      <xdr:colOff>105753</xdr:colOff>
      <xdr:row>11</xdr:row>
      <xdr:rowOff>168519</xdr:rowOff>
    </xdr:to>
    <xdr:sp macro="" textlink="">
      <xdr:nvSpPr>
        <xdr:cNvPr id="2" name="Tekstvak 1">
          <a:extLst>
            <a:ext uri="{FF2B5EF4-FFF2-40B4-BE49-F238E27FC236}">
              <a16:creationId xmlns:a16="http://schemas.microsoft.com/office/drawing/2014/main" id="{18E1AFF6-7CA5-B17E-FACB-DF8D6B8CB450}"/>
            </a:ext>
          </a:extLst>
        </xdr:cNvPr>
        <xdr:cNvSpPr txBox="1"/>
      </xdr:nvSpPr>
      <xdr:spPr>
        <a:xfrm>
          <a:off x="7854462" y="446943"/>
          <a:ext cx="3754560" cy="1736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Alle tarieven zijn inclusief opslagkosten</a:t>
          </a:r>
          <a:r>
            <a:rPr lang="nl-NL" sz="1100" baseline="0"/>
            <a:t> en overige kosten. Buiten de uurtarieven om kunnen geen extra kosten in rekening worden gebracht.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xdr:row>
      <xdr:rowOff>0</xdr:rowOff>
    </xdr:from>
    <xdr:to>
      <xdr:col>16</xdr:col>
      <xdr:colOff>102577</xdr:colOff>
      <xdr:row>11</xdr:row>
      <xdr:rowOff>84747</xdr:rowOff>
    </xdr:to>
    <xdr:sp macro="" textlink="">
      <xdr:nvSpPr>
        <xdr:cNvPr id="2" name="Tekstvak 1">
          <a:extLst>
            <a:ext uri="{FF2B5EF4-FFF2-40B4-BE49-F238E27FC236}">
              <a16:creationId xmlns:a16="http://schemas.microsoft.com/office/drawing/2014/main" id="{EF012BAD-AF9B-49AB-99D1-6E14A62B94F9}"/>
            </a:ext>
          </a:extLst>
        </xdr:cNvPr>
        <xdr:cNvSpPr txBox="1"/>
      </xdr:nvSpPr>
      <xdr:spPr>
        <a:xfrm>
          <a:off x="8675077" y="366346"/>
          <a:ext cx="3751385" cy="1733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Alle tarieven zijn inclusief opslagkosten</a:t>
          </a:r>
          <a:r>
            <a:rPr lang="nl-NL" sz="1100" baseline="0"/>
            <a:t> en overige kosten. Buiten de uurtarieven om kunnen geen extra kosten in rekening worden gebracht. </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387804</xdr:colOff>
      <xdr:row>10</xdr:row>
      <xdr:rowOff>142875</xdr:rowOff>
    </xdr:to>
    <xdr:sp macro="" textlink="">
      <xdr:nvSpPr>
        <xdr:cNvPr id="2" name="Tekstvak 1">
          <a:extLst>
            <a:ext uri="{FF2B5EF4-FFF2-40B4-BE49-F238E27FC236}">
              <a16:creationId xmlns:a16="http://schemas.microsoft.com/office/drawing/2014/main" id="{AE431937-739B-418B-B8C8-7B6D1D77289F}"/>
            </a:ext>
          </a:extLst>
        </xdr:cNvPr>
        <xdr:cNvSpPr txBox="1"/>
      </xdr:nvSpPr>
      <xdr:spPr>
        <a:xfrm>
          <a:off x="7762875" y="367393"/>
          <a:ext cx="3449411" cy="16124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Alle tarieven zijn inclusief opslagkosten</a:t>
          </a:r>
          <a:r>
            <a:rPr lang="nl-NL" sz="1100" baseline="0"/>
            <a:t> en overige kosten. Buiten de uurtarieven om kunnen geen extra kosten in rekening worden gebracht. </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F019-D252-4380-B508-4DEE69746723}">
  <dimension ref="A1:E12"/>
  <sheetViews>
    <sheetView zoomScale="120" zoomScaleNormal="120" workbookViewId="0">
      <selection activeCell="E4" sqref="E4"/>
    </sheetView>
  </sheetViews>
  <sheetFormatPr defaultRowHeight="14.5" x14ac:dyDescent="0.35"/>
  <cols>
    <col min="1" max="1" width="36.453125" customWidth="1"/>
    <col min="3" max="3" width="53.81640625" customWidth="1"/>
    <col min="4" max="4" width="10.7265625" customWidth="1"/>
    <col min="5" max="5" width="18.1796875" customWidth="1"/>
  </cols>
  <sheetData>
    <row r="1" spans="1:5" ht="29" x14ac:dyDescent="0.35">
      <c r="A1" s="3" t="s">
        <v>0</v>
      </c>
    </row>
    <row r="2" spans="1:5" x14ac:dyDescent="0.35">
      <c r="C2" s="1"/>
      <c r="D2" s="1"/>
      <c r="E2" s="1"/>
    </row>
    <row r="12" spans="1:5" x14ac:dyDescent="0.35">
      <c r="C12"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A9121-0297-4746-9A8D-667F64508E8E}">
  <dimension ref="A1:E86"/>
  <sheetViews>
    <sheetView zoomScale="130" zoomScaleNormal="130" workbookViewId="0">
      <selection activeCell="D8" sqref="D8"/>
    </sheetView>
  </sheetViews>
  <sheetFormatPr defaultRowHeight="14.5" x14ac:dyDescent="0.35"/>
  <cols>
    <col min="1" max="1" width="14.1796875" customWidth="1"/>
    <col min="2" max="2" width="12.1796875" customWidth="1"/>
    <col min="3" max="3" width="36" customWidth="1"/>
    <col min="5" max="5" width="15.26953125" customWidth="1"/>
  </cols>
  <sheetData>
    <row r="1" spans="1:5" x14ac:dyDescent="0.35">
      <c r="A1" s="1" t="s">
        <v>1</v>
      </c>
      <c r="B1" s="1"/>
    </row>
    <row r="4" spans="1:5" x14ac:dyDescent="0.35">
      <c r="C4" s="1" t="s">
        <v>2</v>
      </c>
      <c r="D4" s="1" t="s">
        <v>3</v>
      </c>
      <c r="E4" s="1" t="s">
        <v>4</v>
      </c>
    </row>
    <row r="5" spans="1:5" x14ac:dyDescent="0.35">
      <c r="C5" t="s">
        <v>5</v>
      </c>
      <c r="D5" s="4"/>
      <c r="E5">
        <v>40</v>
      </c>
    </row>
    <row r="6" spans="1:5" x14ac:dyDescent="0.35">
      <c r="C6" t="s">
        <v>6</v>
      </c>
      <c r="D6" s="4"/>
      <c r="E6">
        <v>120</v>
      </c>
    </row>
    <row r="7" spans="1:5" x14ac:dyDescent="0.35">
      <c r="C7" t="s">
        <v>7</v>
      </c>
      <c r="D7" s="4"/>
      <c r="E7">
        <v>50</v>
      </c>
    </row>
    <row r="8" spans="1:5" x14ac:dyDescent="0.35">
      <c r="C8" t="s">
        <v>8</v>
      </c>
      <c r="D8" s="4"/>
      <c r="E8">
        <v>220</v>
      </c>
    </row>
    <row r="9" spans="1:5" x14ac:dyDescent="0.35">
      <c r="C9" t="s">
        <v>9</v>
      </c>
      <c r="D9" s="4"/>
      <c r="E9">
        <v>32</v>
      </c>
    </row>
    <row r="10" spans="1:5" x14ac:dyDescent="0.35">
      <c r="C10" t="s">
        <v>10</v>
      </c>
      <c r="D10" s="4"/>
      <c r="E10">
        <v>24</v>
      </c>
    </row>
    <row r="11" spans="1:5" x14ac:dyDescent="0.35">
      <c r="C11" t="s">
        <v>11</v>
      </c>
      <c r="D11" s="4"/>
      <c r="E11">
        <v>50</v>
      </c>
    </row>
    <row r="12" spans="1:5" x14ac:dyDescent="0.35">
      <c r="C12" s="1" t="s">
        <v>12</v>
      </c>
    </row>
    <row r="13" spans="1:5" x14ac:dyDescent="0.35">
      <c r="E13" s="2">
        <f>(D5*E5)+(D6*E6)+(D7*E7)+(D8*E8)+(D9*E9)+(D10*E10)+(D11*E11)</f>
        <v>0</v>
      </c>
    </row>
    <row r="16" spans="1:5" x14ac:dyDescent="0.35">
      <c r="C16" t="s">
        <v>13</v>
      </c>
    </row>
    <row r="17" spans="3:3" x14ac:dyDescent="0.35">
      <c r="C17" s="1" t="s">
        <v>14</v>
      </c>
    </row>
    <row r="18" spans="3:3" x14ac:dyDescent="0.35">
      <c r="C18" t="s">
        <v>15</v>
      </c>
    </row>
    <row r="19" spans="3:3" x14ac:dyDescent="0.35">
      <c r="C19" s="1" t="s">
        <v>16</v>
      </c>
    </row>
    <row r="20" spans="3:3" x14ac:dyDescent="0.35">
      <c r="C20" t="s">
        <v>17</v>
      </c>
    </row>
    <row r="21" spans="3:3" x14ac:dyDescent="0.35">
      <c r="C21" t="s">
        <v>18</v>
      </c>
    </row>
    <row r="22" spans="3:3" x14ac:dyDescent="0.35">
      <c r="C22" t="s">
        <v>19</v>
      </c>
    </row>
    <row r="23" spans="3:3" x14ac:dyDescent="0.35">
      <c r="C23" t="s">
        <v>20</v>
      </c>
    </row>
    <row r="24" spans="3:3" x14ac:dyDescent="0.35">
      <c r="C24" t="s">
        <v>21</v>
      </c>
    </row>
    <row r="25" spans="3:3" x14ac:dyDescent="0.35">
      <c r="C25" t="s">
        <v>22</v>
      </c>
    </row>
    <row r="26" spans="3:3" x14ac:dyDescent="0.35">
      <c r="C26" t="s">
        <v>23</v>
      </c>
    </row>
    <row r="28" spans="3:3" x14ac:dyDescent="0.35">
      <c r="C28" t="s">
        <v>24</v>
      </c>
    </row>
    <row r="29" spans="3:3" x14ac:dyDescent="0.35">
      <c r="C29" s="1" t="s">
        <v>14</v>
      </c>
    </row>
    <row r="30" spans="3:3" x14ac:dyDescent="0.35">
      <c r="C30" t="s">
        <v>25</v>
      </c>
    </row>
    <row r="31" spans="3:3" x14ac:dyDescent="0.35">
      <c r="C31" s="1" t="s">
        <v>16</v>
      </c>
    </row>
    <row r="32" spans="3:3" x14ac:dyDescent="0.35">
      <c r="C32" t="s">
        <v>26</v>
      </c>
    </row>
    <row r="33" spans="3:3" x14ac:dyDescent="0.35">
      <c r="C33" t="s">
        <v>27</v>
      </c>
    </row>
    <row r="34" spans="3:3" x14ac:dyDescent="0.35">
      <c r="C34" t="s">
        <v>28</v>
      </c>
    </row>
    <row r="35" spans="3:3" x14ac:dyDescent="0.35">
      <c r="C35" t="s">
        <v>29</v>
      </c>
    </row>
    <row r="36" spans="3:3" x14ac:dyDescent="0.35">
      <c r="C36" t="s">
        <v>30</v>
      </c>
    </row>
    <row r="37" spans="3:3" x14ac:dyDescent="0.35">
      <c r="C37" t="s">
        <v>31</v>
      </c>
    </row>
    <row r="38" spans="3:3" x14ac:dyDescent="0.35">
      <c r="C38" t="s">
        <v>32</v>
      </c>
    </row>
    <row r="41" spans="3:3" x14ac:dyDescent="0.35">
      <c r="C41" t="s">
        <v>33</v>
      </c>
    </row>
    <row r="42" spans="3:3" x14ac:dyDescent="0.35">
      <c r="C42" s="1" t="s">
        <v>14</v>
      </c>
    </row>
    <row r="43" spans="3:3" x14ac:dyDescent="0.35">
      <c r="C43" t="s">
        <v>34</v>
      </c>
    </row>
    <row r="44" spans="3:3" x14ac:dyDescent="0.35">
      <c r="C44" s="1" t="s">
        <v>16</v>
      </c>
    </row>
    <row r="45" spans="3:3" x14ac:dyDescent="0.35">
      <c r="C45" t="s">
        <v>35</v>
      </c>
    </row>
    <row r="46" spans="3:3" x14ac:dyDescent="0.35">
      <c r="C46" t="s">
        <v>36</v>
      </c>
    </row>
    <row r="47" spans="3:3" x14ac:dyDescent="0.35">
      <c r="C47" t="s">
        <v>37</v>
      </c>
    </row>
    <row r="48" spans="3:3" x14ac:dyDescent="0.35">
      <c r="C48" t="s">
        <v>38</v>
      </c>
    </row>
    <row r="49" spans="3:3" x14ac:dyDescent="0.35">
      <c r="C49" t="s">
        <v>39</v>
      </c>
    </row>
    <row r="52" spans="3:3" x14ac:dyDescent="0.35">
      <c r="C52" t="s">
        <v>40</v>
      </c>
    </row>
    <row r="53" spans="3:3" x14ac:dyDescent="0.35">
      <c r="C53" s="1" t="s">
        <v>14</v>
      </c>
    </row>
    <row r="54" spans="3:3" x14ac:dyDescent="0.35">
      <c r="C54" t="s">
        <v>41</v>
      </c>
    </row>
    <row r="55" spans="3:3" x14ac:dyDescent="0.35">
      <c r="C55" s="1" t="s">
        <v>16</v>
      </c>
    </row>
    <row r="56" spans="3:3" x14ac:dyDescent="0.35">
      <c r="C56" t="s">
        <v>42</v>
      </c>
    </row>
    <row r="57" spans="3:3" x14ac:dyDescent="0.35">
      <c r="C57" t="s">
        <v>43</v>
      </c>
    </row>
    <row r="58" spans="3:3" x14ac:dyDescent="0.35">
      <c r="C58" t="s">
        <v>44</v>
      </c>
    </row>
    <row r="59" spans="3:3" x14ac:dyDescent="0.35">
      <c r="C59" t="s">
        <v>45</v>
      </c>
    </row>
    <row r="60" spans="3:3" x14ac:dyDescent="0.35">
      <c r="C60" t="s">
        <v>46</v>
      </c>
    </row>
    <row r="63" spans="3:3" x14ac:dyDescent="0.35">
      <c r="C63" t="s">
        <v>47</v>
      </c>
    </row>
    <row r="64" spans="3:3" x14ac:dyDescent="0.35">
      <c r="C64" s="1" t="s">
        <v>14</v>
      </c>
    </row>
    <row r="65" spans="3:3" x14ac:dyDescent="0.35">
      <c r="C65" t="s">
        <v>48</v>
      </c>
    </row>
    <row r="66" spans="3:3" x14ac:dyDescent="0.35">
      <c r="C66" s="1" t="s">
        <v>16</v>
      </c>
    </row>
    <row r="67" spans="3:3" x14ac:dyDescent="0.35">
      <c r="C67" t="s">
        <v>49</v>
      </c>
    </row>
    <row r="68" spans="3:3" x14ac:dyDescent="0.35">
      <c r="C68" t="s">
        <v>50</v>
      </c>
    </row>
    <row r="69" spans="3:3" x14ac:dyDescent="0.35">
      <c r="C69" t="s">
        <v>51</v>
      </c>
    </row>
    <row r="70" spans="3:3" x14ac:dyDescent="0.35">
      <c r="C70" t="s">
        <v>52</v>
      </c>
    </row>
    <row r="71" spans="3:3" x14ac:dyDescent="0.35">
      <c r="C71" t="s">
        <v>53</v>
      </c>
    </row>
    <row r="73" spans="3:3" x14ac:dyDescent="0.35">
      <c r="C73" t="s">
        <v>54</v>
      </c>
    </row>
    <row r="74" spans="3:3" x14ac:dyDescent="0.35">
      <c r="C74" t="s">
        <v>55</v>
      </c>
    </row>
    <row r="75" spans="3:3" x14ac:dyDescent="0.35">
      <c r="C75" s="1" t="s">
        <v>16</v>
      </c>
    </row>
    <row r="76" spans="3:3" x14ac:dyDescent="0.35">
      <c r="C76" t="s">
        <v>56</v>
      </c>
    </row>
    <row r="77" spans="3:3" x14ac:dyDescent="0.35">
      <c r="C77" t="s">
        <v>57</v>
      </c>
    </row>
    <row r="78" spans="3:3" x14ac:dyDescent="0.35">
      <c r="C78" t="s">
        <v>58</v>
      </c>
    </row>
    <row r="79" spans="3:3" x14ac:dyDescent="0.35">
      <c r="C79" t="s">
        <v>59</v>
      </c>
    </row>
    <row r="81" spans="3:3" x14ac:dyDescent="0.35">
      <c r="C81" t="s">
        <v>60</v>
      </c>
    </row>
    <row r="82" spans="3:3" x14ac:dyDescent="0.35">
      <c r="C82" t="s">
        <v>61</v>
      </c>
    </row>
    <row r="83" spans="3:3" x14ac:dyDescent="0.35">
      <c r="C83" s="1" t="s">
        <v>16</v>
      </c>
    </row>
    <row r="84" spans="3:3" x14ac:dyDescent="0.35">
      <c r="C84" t="s">
        <v>62</v>
      </c>
    </row>
    <row r="85" spans="3:3" x14ac:dyDescent="0.35">
      <c r="C85" t="s">
        <v>63</v>
      </c>
    </row>
    <row r="86" spans="3:3" x14ac:dyDescent="0.35">
      <c r="C86" t="s">
        <v>64</v>
      </c>
    </row>
  </sheetData>
  <sheetProtection sheet="1" objects="1" scenarios="1"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345E-F2D2-4A13-B349-2B032AF77846}">
  <dimension ref="A1:H80"/>
  <sheetViews>
    <sheetView zoomScale="130" zoomScaleNormal="130" workbookViewId="0">
      <selection activeCell="G4" sqref="G4"/>
    </sheetView>
  </sheetViews>
  <sheetFormatPr defaultRowHeight="14.5" x14ac:dyDescent="0.35"/>
  <cols>
    <col min="1" max="1" width="20.7265625" customWidth="1"/>
    <col min="6" max="6" width="28.7265625" customWidth="1"/>
    <col min="8" max="8" width="13.81640625" customWidth="1"/>
  </cols>
  <sheetData>
    <row r="1" spans="1:8" x14ac:dyDescent="0.35">
      <c r="A1" s="1" t="s">
        <v>65</v>
      </c>
    </row>
    <row r="3" spans="1:8" x14ac:dyDescent="0.35">
      <c r="C3" s="1" t="s">
        <v>2</v>
      </c>
      <c r="D3" s="1"/>
      <c r="E3" s="1"/>
      <c r="F3" s="1"/>
      <c r="G3" s="1" t="s">
        <v>66</v>
      </c>
      <c r="H3" s="1" t="s">
        <v>67</v>
      </c>
    </row>
    <row r="4" spans="1:8" x14ac:dyDescent="0.35">
      <c r="C4" t="s">
        <v>68</v>
      </c>
      <c r="G4" s="4"/>
      <c r="H4">
        <v>16</v>
      </c>
    </row>
    <row r="5" spans="1:8" x14ac:dyDescent="0.35">
      <c r="C5" t="s">
        <v>69</v>
      </c>
      <c r="G5" s="4"/>
      <c r="H5">
        <v>24</v>
      </c>
    </row>
    <row r="6" spans="1:8" x14ac:dyDescent="0.35">
      <c r="C6" t="s">
        <v>6</v>
      </c>
      <c r="G6" s="4"/>
      <c r="H6">
        <v>8</v>
      </c>
    </row>
    <row r="7" spans="1:8" x14ac:dyDescent="0.35">
      <c r="C7" t="s">
        <v>70</v>
      </c>
      <c r="G7" s="4"/>
      <c r="H7">
        <v>8</v>
      </c>
    </row>
    <row r="8" spans="1:8" x14ac:dyDescent="0.35">
      <c r="C8" t="s">
        <v>8</v>
      </c>
      <c r="G8" s="4"/>
      <c r="H8">
        <v>32</v>
      </c>
    </row>
    <row r="9" spans="1:8" x14ac:dyDescent="0.35">
      <c r="C9" t="s">
        <v>9</v>
      </c>
      <c r="G9" s="4"/>
      <c r="H9">
        <v>8</v>
      </c>
    </row>
    <row r="10" spans="1:8" x14ac:dyDescent="0.35">
      <c r="C10" s="1" t="s">
        <v>12</v>
      </c>
      <c r="H10" s="2">
        <f>(G4*H4)+(G5*H5)+(G6*H6)+(G7*H7)+(G8*H8)+(G9*H9)</f>
        <v>0</v>
      </c>
    </row>
    <row r="12" spans="1:8" x14ac:dyDescent="0.35">
      <c r="C12" t="s">
        <v>71</v>
      </c>
    </row>
    <row r="13" spans="1:8" x14ac:dyDescent="0.35">
      <c r="C13" s="1" t="s">
        <v>14</v>
      </c>
    </row>
    <row r="14" spans="1:8" x14ac:dyDescent="0.35">
      <c r="C14" t="s">
        <v>72</v>
      </c>
    </row>
    <row r="15" spans="1:8" x14ac:dyDescent="0.35">
      <c r="C15" s="1" t="s">
        <v>16</v>
      </c>
    </row>
    <row r="16" spans="1:8" x14ac:dyDescent="0.35">
      <c r="C16" t="s">
        <v>73</v>
      </c>
    </row>
    <row r="17" spans="3:4" x14ac:dyDescent="0.35">
      <c r="C17" t="s">
        <v>74</v>
      </c>
    </row>
    <row r="18" spans="3:4" x14ac:dyDescent="0.35">
      <c r="C18" t="s">
        <v>75</v>
      </c>
    </row>
    <row r="19" spans="3:4" x14ac:dyDescent="0.35">
      <c r="C19" t="s">
        <v>76</v>
      </c>
    </row>
    <row r="20" spans="3:4" x14ac:dyDescent="0.35">
      <c r="C20" t="s">
        <v>77</v>
      </c>
    </row>
    <row r="21" spans="3:4" x14ac:dyDescent="0.35">
      <c r="C21" t="s">
        <v>78</v>
      </c>
    </row>
    <row r="22" spans="3:4" x14ac:dyDescent="0.35">
      <c r="C22" t="s">
        <v>79</v>
      </c>
    </row>
    <row r="25" spans="3:4" x14ac:dyDescent="0.35">
      <c r="C25" t="s">
        <v>80</v>
      </c>
    </row>
    <row r="26" spans="3:4" x14ac:dyDescent="0.35">
      <c r="C26" s="1" t="s">
        <v>14</v>
      </c>
      <c r="D26" s="1"/>
    </row>
    <row r="27" spans="3:4" x14ac:dyDescent="0.35">
      <c r="C27" t="s">
        <v>81</v>
      </c>
    </row>
    <row r="28" spans="3:4" x14ac:dyDescent="0.35">
      <c r="C28" s="1" t="s">
        <v>16</v>
      </c>
    </row>
    <row r="29" spans="3:4" x14ac:dyDescent="0.35">
      <c r="C29" t="s">
        <v>82</v>
      </c>
    </row>
    <row r="30" spans="3:4" x14ac:dyDescent="0.35">
      <c r="C30" t="s">
        <v>83</v>
      </c>
    </row>
    <row r="31" spans="3:4" x14ac:dyDescent="0.35">
      <c r="C31" t="s">
        <v>84</v>
      </c>
    </row>
    <row r="32" spans="3:4" x14ac:dyDescent="0.35">
      <c r="C32" t="s">
        <v>85</v>
      </c>
    </row>
    <row r="33" spans="3:3" x14ac:dyDescent="0.35">
      <c r="C33" t="s">
        <v>86</v>
      </c>
    </row>
    <row r="34" spans="3:3" x14ac:dyDescent="0.35">
      <c r="C34" t="s">
        <v>87</v>
      </c>
    </row>
    <row r="35" spans="3:3" x14ac:dyDescent="0.35">
      <c r="C35" t="s">
        <v>88</v>
      </c>
    </row>
    <row r="38" spans="3:3" x14ac:dyDescent="0.35">
      <c r="C38" t="s">
        <v>24</v>
      </c>
    </row>
    <row r="39" spans="3:3" x14ac:dyDescent="0.35">
      <c r="C39" s="1" t="s">
        <v>14</v>
      </c>
    </row>
    <row r="40" spans="3:3" x14ac:dyDescent="0.35">
      <c r="C40" t="s">
        <v>89</v>
      </c>
    </row>
    <row r="41" spans="3:3" x14ac:dyDescent="0.35">
      <c r="C41" s="1" t="s">
        <v>16</v>
      </c>
    </row>
    <row r="42" spans="3:3" x14ac:dyDescent="0.35">
      <c r="C42" t="s">
        <v>27</v>
      </c>
    </row>
    <row r="43" spans="3:3" x14ac:dyDescent="0.35">
      <c r="C43" t="s">
        <v>28</v>
      </c>
    </row>
    <row r="44" spans="3:3" x14ac:dyDescent="0.35">
      <c r="C44" t="s">
        <v>29</v>
      </c>
    </row>
    <row r="45" spans="3:3" x14ac:dyDescent="0.35">
      <c r="C45" t="s">
        <v>30</v>
      </c>
    </row>
    <row r="46" spans="3:3" x14ac:dyDescent="0.35">
      <c r="C46" t="s">
        <v>90</v>
      </c>
    </row>
    <row r="47" spans="3:3" x14ac:dyDescent="0.35">
      <c r="C47" t="s">
        <v>32</v>
      </c>
    </row>
    <row r="50" spans="3:3" x14ac:dyDescent="0.35">
      <c r="C50" t="s">
        <v>91</v>
      </c>
    </row>
    <row r="51" spans="3:3" x14ac:dyDescent="0.35">
      <c r="C51" s="1" t="s">
        <v>14</v>
      </c>
    </row>
    <row r="52" spans="3:3" x14ac:dyDescent="0.35">
      <c r="C52" t="s">
        <v>34</v>
      </c>
    </row>
    <row r="53" spans="3:3" x14ac:dyDescent="0.35">
      <c r="C53" s="1" t="s">
        <v>16</v>
      </c>
    </row>
    <row r="54" spans="3:3" x14ac:dyDescent="0.35">
      <c r="C54" t="s">
        <v>35</v>
      </c>
    </row>
    <row r="55" spans="3:3" x14ac:dyDescent="0.35">
      <c r="C55" t="s">
        <v>36</v>
      </c>
    </row>
    <row r="56" spans="3:3" x14ac:dyDescent="0.35">
      <c r="C56" t="s">
        <v>37</v>
      </c>
    </row>
    <row r="57" spans="3:3" x14ac:dyDescent="0.35">
      <c r="C57" t="s">
        <v>38</v>
      </c>
    </row>
    <row r="58" spans="3:3" x14ac:dyDescent="0.35">
      <c r="C58" t="s">
        <v>39</v>
      </c>
    </row>
    <row r="61" spans="3:3" x14ac:dyDescent="0.35">
      <c r="C61" t="s">
        <v>40</v>
      </c>
    </row>
    <row r="62" spans="3:3" x14ac:dyDescent="0.35">
      <c r="C62" s="1" t="s">
        <v>14</v>
      </c>
    </row>
    <row r="63" spans="3:3" x14ac:dyDescent="0.35">
      <c r="C63" t="s">
        <v>41</v>
      </c>
    </row>
    <row r="64" spans="3:3" x14ac:dyDescent="0.35">
      <c r="C64" s="1" t="s">
        <v>16</v>
      </c>
    </row>
    <row r="65" spans="3:3" x14ac:dyDescent="0.35">
      <c r="C65" t="s">
        <v>42</v>
      </c>
    </row>
    <row r="66" spans="3:3" x14ac:dyDescent="0.35">
      <c r="C66" t="s">
        <v>43</v>
      </c>
    </row>
    <row r="67" spans="3:3" x14ac:dyDescent="0.35">
      <c r="C67" t="s">
        <v>44</v>
      </c>
    </row>
    <row r="68" spans="3:3" x14ac:dyDescent="0.35">
      <c r="C68" t="s">
        <v>45</v>
      </c>
    </row>
    <row r="69" spans="3:3" x14ac:dyDescent="0.35">
      <c r="C69" t="s">
        <v>46</v>
      </c>
    </row>
    <row r="72" spans="3:3" x14ac:dyDescent="0.35">
      <c r="C72" t="s">
        <v>47</v>
      </c>
    </row>
    <row r="73" spans="3:3" x14ac:dyDescent="0.35">
      <c r="C73" s="1" t="s">
        <v>14</v>
      </c>
    </row>
    <row r="74" spans="3:3" x14ac:dyDescent="0.35">
      <c r="C74" t="s">
        <v>48</v>
      </c>
    </row>
    <row r="75" spans="3:3" x14ac:dyDescent="0.35">
      <c r="C75" s="1" t="s">
        <v>16</v>
      </c>
    </row>
    <row r="76" spans="3:3" x14ac:dyDescent="0.35">
      <c r="C76" t="s">
        <v>49</v>
      </c>
    </row>
    <row r="77" spans="3:3" x14ac:dyDescent="0.35">
      <c r="C77" t="s">
        <v>50</v>
      </c>
    </row>
    <row r="78" spans="3:3" x14ac:dyDescent="0.35">
      <c r="C78" t="s">
        <v>51</v>
      </c>
    </row>
    <row r="79" spans="3:3" x14ac:dyDescent="0.35">
      <c r="C79" t="s">
        <v>52</v>
      </c>
    </row>
    <row r="80" spans="3:3" x14ac:dyDescent="0.35">
      <c r="C80" t="s">
        <v>53</v>
      </c>
    </row>
  </sheetData>
  <sheetProtection sheet="1" objects="1" scenarios="1" select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613B-90C2-4945-BD75-FCD92EA6AD0B}">
  <dimension ref="A1:I67"/>
  <sheetViews>
    <sheetView tabSelected="1" zoomScale="140" zoomScaleNormal="140" workbookViewId="0">
      <selection activeCell="G4" sqref="G4:G7"/>
    </sheetView>
  </sheetViews>
  <sheetFormatPr defaultRowHeight="14.5" x14ac:dyDescent="0.35"/>
  <cols>
    <col min="6" max="6" width="18.54296875" customWidth="1"/>
    <col min="8" max="8" width="13.81640625" customWidth="1"/>
  </cols>
  <sheetData>
    <row r="1" spans="1:9" x14ac:dyDescent="0.35">
      <c r="A1" s="1" t="s">
        <v>92</v>
      </c>
      <c r="B1" s="1"/>
      <c r="C1" s="1"/>
    </row>
    <row r="3" spans="1:9" x14ac:dyDescent="0.35">
      <c r="C3" s="1" t="s">
        <v>2</v>
      </c>
      <c r="D3" s="1"/>
      <c r="E3" s="1"/>
      <c r="F3" s="1"/>
      <c r="G3" s="1" t="s">
        <v>93</v>
      </c>
      <c r="H3" s="1" t="s">
        <v>94</v>
      </c>
      <c r="I3" s="1"/>
    </row>
    <row r="4" spans="1:9" x14ac:dyDescent="0.35">
      <c r="C4" t="s">
        <v>95</v>
      </c>
      <c r="G4" s="4"/>
      <c r="H4">
        <v>16</v>
      </c>
    </row>
    <row r="5" spans="1:9" x14ac:dyDescent="0.35">
      <c r="C5" t="s">
        <v>96</v>
      </c>
      <c r="G5" s="4"/>
      <c r="H5">
        <v>16</v>
      </c>
    </row>
    <row r="6" spans="1:9" x14ac:dyDescent="0.35">
      <c r="C6" t="s">
        <v>70</v>
      </c>
      <c r="G6" s="4"/>
      <c r="H6">
        <v>24</v>
      </c>
    </row>
    <row r="7" spans="1:9" x14ac:dyDescent="0.35">
      <c r="C7" t="s">
        <v>8</v>
      </c>
      <c r="G7" s="4"/>
      <c r="H7">
        <v>32</v>
      </c>
    </row>
    <row r="8" spans="1:9" x14ac:dyDescent="0.35">
      <c r="C8" s="1" t="s">
        <v>12</v>
      </c>
      <c r="H8" s="2">
        <f>(G4*H4)+(G5*H5)+(G6*H6)+(G7*H7)</f>
        <v>0</v>
      </c>
    </row>
    <row r="11" spans="1:9" x14ac:dyDescent="0.35">
      <c r="C11" t="s">
        <v>97</v>
      </c>
    </row>
    <row r="12" spans="1:9" x14ac:dyDescent="0.35">
      <c r="C12" s="1" t="s">
        <v>14</v>
      </c>
    </row>
    <row r="13" spans="1:9" x14ac:dyDescent="0.35">
      <c r="C13" t="s">
        <v>98</v>
      </c>
    </row>
    <row r="14" spans="1:9" x14ac:dyDescent="0.35">
      <c r="C14" s="1" t="s">
        <v>16</v>
      </c>
    </row>
    <row r="15" spans="1:9" x14ac:dyDescent="0.35">
      <c r="C15" t="s">
        <v>99</v>
      </c>
    </row>
    <row r="16" spans="1:9" x14ac:dyDescent="0.35">
      <c r="C16" t="s">
        <v>100</v>
      </c>
    </row>
    <row r="17" spans="3:3" x14ac:dyDescent="0.35">
      <c r="C17" t="s">
        <v>101</v>
      </c>
    </row>
    <row r="18" spans="3:3" x14ac:dyDescent="0.35">
      <c r="C18" t="s">
        <v>102</v>
      </c>
    </row>
    <row r="19" spans="3:3" x14ac:dyDescent="0.35">
      <c r="C19" t="s">
        <v>103</v>
      </c>
    </row>
    <row r="20" spans="3:3" x14ac:dyDescent="0.35">
      <c r="C20" t="s">
        <v>104</v>
      </c>
    </row>
    <row r="21" spans="3:3" x14ac:dyDescent="0.35">
      <c r="C21" t="s">
        <v>105</v>
      </c>
    </row>
    <row r="24" spans="3:3" x14ac:dyDescent="0.35">
      <c r="C24" t="s">
        <v>24</v>
      </c>
    </row>
    <row r="25" spans="3:3" x14ac:dyDescent="0.35">
      <c r="C25" s="1" t="s">
        <v>14</v>
      </c>
    </row>
    <row r="26" spans="3:3" x14ac:dyDescent="0.35">
      <c r="C26" t="s">
        <v>89</v>
      </c>
    </row>
    <row r="27" spans="3:3" x14ac:dyDescent="0.35">
      <c r="C27" s="1" t="s">
        <v>16</v>
      </c>
    </row>
    <row r="28" spans="3:3" x14ac:dyDescent="0.35">
      <c r="C28" t="s">
        <v>26</v>
      </c>
    </row>
    <row r="29" spans="3:3" x14ac:dyDescent="0.35">
      <c r="C29" t="s">
        <v>27</v>
      </c>
    </row>
    <row r="30" spans="3:3" x14ac:dyDescent="0.35">
      <c r="C30" t="s">
        <v>28</v>
      </c>
    </row>
    <row r="31" spans="3:3" x14ac:dyDescent="0.35">
      <c r="C31" t="s">
        <v>29</v>
      </c>
    </row>
    <row r="32" spans="3:3" x14ac:dyDescent="0.35">
      <c r="C32" t="s">
        <v>30</v>
      </c>
    </row>
    <row r="33" spans="3:3" x14ac:dyDescent="0.35">
      <c r="C33" t="s">
        <v>31</v>
      </c>
    </row>
    <row r="34" spans="3:3" x14ac:dyDescent="0.35">
      <c r="C34" t="s">
        <v>32</v>
      </c>
    </row>
    <row r="37" spans="3:3" x14ac:dyDescent="0.35">
      <c r="C37" t="s">
        <v>91</v>
      </c>
    </row>
    <row r="38" spans="3:3" x14ac:dyDescent="0.35">
      <c r="C38" s="1" t="s">
        <v>14</v>
      </c>
    </row>
    <row r="39" spans="3:3" x14ac:dyDescent="0.35">
      <c r="C39" t="s">
        <v>34</v>
      </c>
    </row>
    <row r="40" spans="3:3" x14ac:dyDescent="0.35">
      <c r="C40" s="1" t="s">
        <v>16</v>
      </c>
    </row>
    <row r="41" spans="3:3" x14ac:dyDescent="0.35">
      <c r="C41" t="s">
        <v>35</v>
      </c>
    </row>
    <row r="42" spans="3:3" x14ac:dyDescent="0.35">
      <c r="C42" t="s">
        <v>36</v>
      </c>
    </row>
    <row r="43" spans="3:3" x14ac:dyDescent="0.35">
      <c r="C43" t="s">
        <v>37</v>
      </c>
    </row>
    <row r="44" spans="3:3" x14ac:dyDescent="0.35">
      <c r="C44" t="s">
        <v>38</v>
      </c>
    </row>
    <row r="45" spans="3:3" x14ac:dyDescent="0.35">
      <c r="C45" t="s">
        <v>39</v>
      </c>
    </row>
    <row r="48" spans="3:3" x14ac:dyDescent="0.35">
      <c r="C48" t="s">
        <v>40</v>
      </c>
    </row>
    <row r="49" spans="3:3" x14ac:dyDescent="0.35">
      <c r="C49" s="1" t="s">
        <v>14</v>
      </c>
    </row>
    <row r="50" spans="3:3" x14ac:dyDescent="0.35">
      <c r="C50" t="s">
        <v>41</v>
      </c>
    </row>
    <row r="51" spans="3:3" x14ac:dyDescent="0.35">
      <c r="C51" s="1" t="s">
        <v>16</v>
      </c>
    </row>
    <row r="52" spans="3:3" x14ac:dyDescent="0.35">
      <c r="C52" t="s">
        <v>42</v>
      </c>
    </row>
    <row r="53" spans="3:3" x14ac:dyDescent="0.35">
      <c r="C53" t="s">
        <v>43</v>
      </c>
    </row>
    <row r="54" spans="3:3" x14ac:dyDescent="0.35">
      <c r="C54" t="s">
        <v>44</v>
      </c>
    </row>
    <row r="55" spans="3:3" x14ac:dyDescent="0.35">
      <c r="C55" t="s">
        <v>45</v>
      </c>
    </row>
    <row r="56" spans="3:3" x14ac:dyDescent="0.35">
      <c r="C56" t="s">
        <v>46</v>
      </c>
    </row>
    <row r="59" spans="3:3" x14ac:dyDescent="0.35">
      <c r="C59" t="s">
        <v>47</v>
      </c>
    </row>
    <row r="60" spans="3:3" x14ac:dyDescent="0.35">
      <c r="C60" s="1" t="s">
        <v>14</v>
      </c>
    </row>
    <row r="61" spans="3:3" x14ac:dyDescent="0.35">
      <c r="C61" t="s">
        <v>48</v>
      </c>
    </row>
    <row r="62" spans="3:3" x14ac:dyDescent="0.35">
      <c r="C62" s="1" t="s">
        <v>16</v>
      </c>
    </row>
    <row r="63" spans="3:3" x14ac:dyDescent="0.35">
      <c r="C63" t="s">
        <v>49</v>
      </c>
    </row>
    <row r="64" spans="3:3" x14ac:dyDescent="0.35">
      <c r="C64" t="s">
        <v>50</v>
      </c>
    </row>
    <row r="65" spans="3:3" x14ac:dyDescent="0.35">
      <c r="C65" t="s">
        <v>51</v>
      </c>
    </row>
    <row r="66" spans="3:3" x14ac:dyDescent="0.35">
      <c r="C66" t="s">
        <v>52</v>
      </c>
    </row>
    <row r="67" spans="3:3" x14ac:dyDescent="0.35">
      <c r="C67" t="s">
        <v>53</v>
      </c>
    </row>
  </sheetData>
  <sheetProtection sheet="1" objects="1" scenarios="1" selectLockedCell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af0b3c56-a25a-423b-a4ed-51e27ad4864b">SVB-2016035574-168</_dlc_DocId>
    <_dlc_DocIdUrl xmlns="af0b3c56-a25a-423b-a4ed-51e27ad4864b">
      <Url>https://svbnl.sharepoint.com/sites/TAA-M-EAInhuurtechnischeadviesdiensten/_layouts/15/DocIdRedir.aspx?ID=SVB-2016035574-168</Url>
      <Description>SVB-2016035574-168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848664C8821C2740B3595948F4A1742A" ma:contentTypeVersion="5" ma:contentTypeDescription="" ma:contentTypeScope="" ma:versionID="8ff68d31b39b6cca3f5e1f6dacff17f6">
  <xsd:schema xmlns:xsd="http://www.w3.org/2001/XMLSchema" xmlns:xs="http://www.w3.org/2001/XMLSchema" xmlns:p="http://schemas.microsoft.com/office/2006/metadata/properties" xmlns:ns2="d3a92735-4626-485d-b499-1eae95cc67aa" xmlns:ns3="af0b3c56-a25a-423b-a4ed-51e27ad4864b" targetNamespace="http://schemas.microsoft.com/office/2006/metadata/properties" ma:root="true" ma:fieldsID="5153478eaff5fbab3a4da3e4392ef3ba" ns2:_="" ns3:_="">
    <xsd:import namespace="d3a92735-4626-485d-b499-1eae95cc67aa"/>
    <xsd:import namespace="af0b3c56-a25a-423b-a4ed-51e27ad4864b"/>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714e346f-7f06-45a6-acc9-5846905b2306}" ma:internalName="TaxCatchAll" ma:showField="CatchAllData" ma:web="af0b3c56-a25a-423b-a4ed-51e27ad4864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714e346f-7f06-45a6-acc9-5846905b2306}" ma:internalName="TaxCatchAllLabel" ma:readOnly="true" ma:showField="CatchAllDataLabel" ma:web="af0b3c56-a25a-423b-a4ed-51e27ad4864b">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0b3c56-a25a-423b-a4ed-51e27ad4864b"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B83331-F8F0-44B9-96D5-C928673BF2EA}">
  <ds:schemaRefs>
    <ds:schemaRef ds:uri="http://www.w3.org/XML/1998/namespace"/>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dcmitype/"/>
    <ds:schemaRef ds:uri="af0b3c56-a25a-423b-a4ed-51e27ad4864b"/>
    <ds:schemaRef ds:uri="d3a92735-4626-485d-b499-1eae95cc67aa"/>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A9DC03E5-6E10-41F6-92AB-971D1B34E933}">
  <ds:schemaRefs>
    <ds:schemaRef ds:uri="http://schemas.microsoft.com/sharepoint/v3/contenttype/forms"/>
  </ds:schemaRefs>
</ds:datastoreItem>
</file>

<file path=customXml/itemProps3.xml><?xml version="1.0" encoding="utf-8"?>
<ds:datastoreItem xmlns:ds="http://schemas.openxmlformats.org/officeDocument/2006/customXml" ds:itemID="{8FC86834-84F3-42CE-A81D-B0006D88BF30}">
  <ds:schemaRefs>
    <ds:schemaRef ds:uri="Microsoft.SharePoint.Taxonomy.ContentTypeSync"/>
  </ds:schemaRefs>
</ds:datastoreItem>
</file>

<file path=customXml/itemProps4.xml><?xml version="1.0" encoding="utf-8"?>
<ds:datastoreItem xmlns:ds="http://schemas.openxmlformats.org/officeDocument/2006/customXml" ds:itemID="{EA976832-FFC6-4059-9412-7C019749815C}">
  <ds:schemaRefs>
    <ds:schemaRef ds:uri="http://schemas.microsoft.com/sharepoint/events"/>
  </ds:schemaRefs>
</ds:datastoreItem>
</file>

<file path=customXml/itemProps5.xml><?xml version="1.0" encoding="utf-8"?>
<ds:datastoreItem xmlns:ds="http://schemas.openxmlformats.org/officeDocument/2006/customXml" ds:itemID="{FF761A70-85EE-4530-901E-0E66A39B16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af0b3c56-a25a-423b-a4ed-51e27ad48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Perceel 1</vt:lpstr>
      <vt:lpstr>Perceel 2</vt: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Gijzen, Irene (AV)</dc:creator>
  <cp:keywords/>
  <dc:description/>
  <cp:lastModifiedBy>Gijzen, Irene (AV)</cp:lastModifiedBy>
  <cp:revision/>
  <dcterms:created xsi:type="dcterms:W3CDTF">2024-12-23T14:01:35Z</dcterms:created>
  <dcterms:modified xsi:type="dcterms:W3CDTF">2025-05-13T10:22:29Z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0x01010000DE4F45DB4E6C4C8455F1EC030BB93D00848664C8821C2740B3595948F4A1742A</vt:lpwstr>
  </property>
  <property fmtid="{D5CDD505-2E9C-101B-9397-08002B2CF9AE}" pid="3" name="Procestype">
    <vt:lpwstr>2;#Inkopen en aanbesteden roerende zaken en diensten|5e1ce6c5-4952-4e73-934f-477f183025c3</vt:lpwstr>
  </property>
  <property fmtid="{D5CDD505-2E9C-101B-9397-08002B2CF9AE}" pid="4" name="Organisatieonderdeel">
    <vt:lpwstr>3;#BV - Inkoop ＆ Contractmanagement|1da9cf87-2d48-4537-be0d-2f9aac8b4bc5</vt:lpwstr>
  </property>
  <property fmtid="{D5CDD505-2E9C-101B-9397-08002B2CF9AE}" pid="5" name="Archiefvormer">
    <vt:lpwstr>1;#SVB|75f70ad2-9ad6-4557-b3c1-5a3bfe422971</vt:lpwstr>
  </property>
  <property fmtid="{D5CDD505-2E9C-101B-9397-08002B2CF9AE}" pid="6" name="_dlc_DocIdItemGuid">
    <vt:lpwstr>f6fee602-aefd-47f1-8f3d-210b0e82f064</vt:lpwstr>
  </property>
</Properties>
</file>