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ROC Noorderpoort\2) Conceptstukken\"/>
    </mc:Choice>
  </mc:AlternateContent>
  <bookViews>
    <workbookView xWindow="0" yWindow="0" windowWidth="23040" windowHeight="919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J20" i="1" l="1"/>
  <c r="G20" i="1"/>
  <c r="F20" i="1"/>
  <c r="D20" i="1"/>
  <c r="G7" i="1" l="1"/>
  <c r="E8" i="1" l="1"/>
  <c r="D8" i="1"/>
  <c r="J7" i="1"/>
  <c r="J8" i="1" s="1"/>
  <c r="F8" i="1"/>
  <c r="G8" i="1" l="1"/>
</calcChain>
</file>

<file path=xl/sharedStrings.xml><?xml version="1.0" encoding="utf-8"?>
<sst xmlns="http://schemas.openxmlformats.org/spreadsheetml/2006/main" count="49" uniqueCount="18">
  <si>
    <t>Datum</t>
  </si>
  <si>
    <t>Schadenr</t>
  </si>
  <si>
    <t>Omschrijving</t>
  </si>
  <si>
    <t>Schade</t>
  </si>
  <si>
    <t>Eigen risico</t>
  </si>
  <si>
    <t>Kosten</t>
  </si>
  <si>
    <t>Betaald</t>
  </si>
  <si>
    <t>Verhaald</t>
  </si>
  <si>
    <t>Reserve</t>
  </si>
  <si>
    <t>Totaal</t>
  </si>
  <si>
    <t xml:space="preserve">SCHADE-OVERZICHT GEBOUWEN- EN INVENTARISVERZEKERING </t>
  </si>
  <si>
    <t>waterschade vloer Sportlaan 5 Stadskanaal</t>
  </si>
  <si>
    <t>Waterschade Hora Siccamasingel 177</t>
  </si>
  <si>
    <t>NOORDERPOORTCOLLEGE 614.130.008</t>
  </si>
  <si>
    <t>stormschade Westersingel 34 in Groningen, en 7 andere locaties, zie overzicht</t>
  </si>
  <si>
    <t>schade niet gedekt eigen polis, verhaald op veroorzaker</t>
  </si>
  <si>
    <t>Waterschade Bornholmstraat 31 Groningen</t>
  </si>
  <si>
    <t>Bijlage C.3 Schadeoverzicht Noorpoort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</si>
</sst>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44" fontId="2" fillId="0" borderId="0" xfId="0" applyNumberFormat="1" applyFont="1"/>
    <xf numFmtId="0" fontId="2" fillId="0" borderId="0" xfId="0" applyFont="1"/>
    <xf numFmtId="0" fontId="1" fillId="0" borderId="1" xfId="0" applyFont="1" applyBorder="1"/>
    <xf numFmtId="44" fontId="1" fillId="0" borderId="1" xfId="0" applyNumberFormat="1" applyFont="1" applyBorder="1"/>
    <xf numFmtId="44" fontId="1" fillId="0" borderId="1" xfId="0" applyNumberFormat="1" applyFont="1" applyFill="1" applyBorder="1"/>
    <xf numFmtId="14" fontId="2" fillId="0" borderId="1" xfId="0" applyNumberFormat="1" applyFont="1" applyBorder="1"/>
    <xf numFmtId="0" fontId="2" fillId="0" borderId="1" xfId="0" applyFont="1" applyBorder="1"/>
    <xf numFmtId="44" fontId="2" fillId="0" borderId="1" xfId="1" applyNumberFormat="1" applyFont="1" applyBorder="1"/>
    <xf numFmtId="14" fontId="1" fillId="0" borderId="2" xfId="0" applyNumberFormat="1" applyFont="1" applyBorder="1"/>
    <xf numFmtId="0" fontId="1" fillId="0" borderId="3" xfId="0" applyFont="1" applyFill="1" applyBorder="1"/>
    <xf numFmtId="0" fontId="2" fillId="0" borderId="3" xfId="0" applyFont="1" applyBorder="1"/>
    <xf numFmtId="44" fontId="1" fillId="0" borderId="3" xfId="1" applyNumberFormat="1" applyFont="1" applyBorder="1"/>
    <xf numFmtId="44" fontId="1" fillId="0" borderId="4" xfId="1" applyNumberFormat="1" applyFont="1" applyBorder="1"/>
    <xf numFmtId="14" fontId="1" fillId="0" borderId="0" xfId="0" applyNumberFormat="1" applyFont="1" applyBorder="1"/>
    <xf numFmtId="0" fontId="1" fillId="0" borderId="0" xfId="0" applyFont="1" applyFill="1" applyBorder="1"/>
    <xf numFmtId="0" fontId="2" fillId="0" borderId="0" xfId="0" applyFont="1" applyBorder="1"/>
    <xf numFmtId="44" fontId="1" fillId="0" borderId="0" xfId="1" applyNumberFormat="1" applyFont="1" applyBorder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44" fontId="2" fillId="0" borderId="0" xfId="0" applyNumberFormat="1" applyFont="1" applyBorder="1"/>
    <xf numFmtId="14" fontId="2" fillId="0" borderId="0" xfId="0" applyNumberFormat="1" applyFont="1"/>
    <xf numFmtId="0" fontId="1" fillId="0" borderId="0" xfId="0" applyFont="1" applyAlignment="1"/>
    <xf numFmtId="0" fontId="2" fillId="0" borderId="0" xfId="0" applyFont="1" applyAlignment="1"/>
  </cellXfs>
  <cellStyles count="2">
    <cellStyle name="Euro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C32" sqref="C32"/>
    </sheetView>
  </sheetViews>
  <sheetFormatPr defaultColWidth="9.140625" defaultRowHeight="12.75" x14ac:dyDescent="0.2"/>
  <cols>
    <col min="1" max="1" width="11" style="4" customWidth="1"/>
    <col min="2" max="2" width="13.42578125" style="4" customWidth="1"/>
    <col min="3" max="3" width="65.42578125" style="4" customWidth="1"/>
    <col min="4" max="4" width="16.85546875" style="3" customWidth="1"/>
    <col min="5" max="5" width="12.85546875" style="3" customWidth="1"/>
    <col min="6" max="6" width="12.7109375" style="3" bestFit="1" customWidth="1"/>
    <col min="7" max="7" width="12.85546875" style="3" bestFit="1" customWidth="1"/>
    <col min="8" max="8" width="11.85546875" style="3" bestFit="1" customWidth="1"/>
    <col min="9" max="9" width="13" style="3" bestFit="1" customWidth="1"/>
    <col min="10" max="10" width="14.140625" style="3" customWidth="1"/>
    <col min="11" max="11" width="16.7109375" style="4" customWidth="1"/>
    <col min="12" max="16384" width="9.140625" style="4"/>
  </cols>
  <sheetData>
    <row r="1" spans="1:11" x14ac:dyDescent="0.2">
      <c r="A1" s="1" t="s">
        <v>17</v>
      </c>
      <c r="B1" s="2"/>
      <c r="C1" s="2"/>
    </row>
    <row r="2" spans="1:11" x14ac:dyDescent="0.2">
      <c r="A2" s="30"/>
      <c r="B2" s="31"/>
      <c r="C2" s="31"/>
    </row>
    <row r="3" spans="1:11" x14ac:dyDescent="0.2">
      <c r="A3" s="20"/>
      <c r="B3" s="21"/>
      <c r="C3" s="21"/>
    </row>
    <row r="4" spans="1:11" x14ac:dyDescent="0.2">
      <c r="A4" s="1"/>
      <c r="B4" s="2"/>
      <c r="C4" s="2"/>
    </row>
    <row r="5" spans="1:11" ht="15" x14ac:dyDescent="0.25">
      <c r="A5" s="24">
        <v>2019</v>
      </c>
    </row>
    <row r="6" spans="1:11" x14ac:dyDescent="0.2">
      <c r="A6" s="5" t="s">
        <v>0</v>
      </c>
      <c r="B6" s="5" t="s">
        <v>1</v>
      </c>
      <c r="C6" s="5" t="s">
        <v>2</v>
      </c>
      <c r="D6" s="6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9</v>
      </c>
    </row>
    <row r="7" spans="1:11" ht="13.5" thickBot="1" x14ac:dyDescent="0.25">
      <c r="A7" s="8">
        <v>43714</v>
      </c>
      <c r="B7" s="9">
        <v>2000350</v>
      </c>
      <c r="C7" s="9" t="s">
        <v>11</v>
      </c>
      <c r="D7" s="10">
        <v>17230.400000000001</v>
      </c>
      <c r="E7" s="10">
        <v>5000</v>
      </c>
      <c r="F7" s="10">
        <v>1587.67</v>
      </c>
      <c r="G7" s="10">
        <f>D7-E7+F7</f>
        <v>13818.070000000002</v>
      </c>
      <c r="H7" s="10">
        <v>0</v>
      </c>
      <c r="I7" s="10">
        <v>0</v>
      </c>
      <c r="J7" s="10">
        <f>G7</f>
        <v>13818.070000000002</v>
      </c>
    </row>
    <row r="8" spans="1:11" ht="13.5" thickBot="1" x14ac:dyDescent="0.25">
      <c r="A8" s="11" t="s">
        <v>9</v>
      </c>
      <c r="B8" s="12"/>
      <c r="C8" s="13"/>
      <c r="D8" s="14">
        <f>SUM(D7)</f>
        <v>17230.400000000001</v>
      </c>
      <c r="E8" s="14">
        <f>SUM(E7)</f>
        <v>5000</v>
      </c>
      <c r="F8" s="14">
        <f>SUM(F7)</f>
        <v>1587.67</v>
      </c>
      <c r="G8" s="14">
        <f>SUM(G7)</f>
        <v>13818.070000000002</v>
      </c>
      <c r="H8" s="14"/>
      <c r="I8" s="14"/>
      <c r="J8" s="15">
        <f>SUM(J7)</f>
        <v>13818.070000000002</v>
      </c>
    </row>
    <row r="9" spans="1:11" x14ac:dyDescent="0.2">
      <c r="A9" s="16"/>
      <c r="B9" s="17"/>
      <c r="C9" s="18"/>
      <c r="D9" s="19"/>
      <c r="E9" s="19"/>
      <c r="F9" s="19"/>
      <c r="G9" s="19"/>
      <c r="H9" s="19"/>
      <c r="I9" s="19"/>
      <c r="J9" s="19"/>
    </row>
    <row r="11" spans="1:11" x14ac:dyDescent="0.2">
      <c r="A11" s="25">
        <v>2020</v>
      </c>
    </row>
    <row r="12" spans="1:11" x14ac:dyDescent="0.2">
      <c r="A12" s="5" t="s">
        <v>0</v>
      </c>
      <c r="B12" s="5" t="s">
        <v>1</v>
      </c>
      <c r="C12" s="5" t="s">
        <v>2</v>
      </c>
      <c r="D12" s="6" t="s">
        <v>3</v>
      </c>
      <c r="E12" s="7" t="s">
        <v>4</v>
      </c>
      <c r="F12" s="7" t="s">
        <v>5</v>
      </c>
      <c r="G12" s="7" t="s">
        <v>6</v>
      </c>
      <c r="H12" s="7" t="s">
        <v>7</v>
      </c>
      <c r="I12" s="7" t="s">
        <v>8</v>
      </c>
      <c r="J12" s="7" t="s">
        <v>9</v>
      </c>
    </row>
    <row r="13" spans="1:11" x14ac:dyDescent="0.2">
      <c r="A13" s="8">
        <v>43976</v>
      </c>
      <c r="B13" s="9">
        <v>2001397</v>
      </c>
      <c r="C13" s="9" t="s">
        <v>12</v>
      </c>
      <c r="D13" s="10">
        <v>10986.71</v>
      </c>
      <c r="E13" s="10">
        <v>5000</v>
      </c>
      <c r="F13" s="10">
        <v>3565.63</v>
      </c>
      <c r="G13" s="10">
        <v>0</v>
      </c>
      <c r="H13" s="10">
        <v>10986.71</v>
      </c>
      <c r="I13" s="10">
        <v>0</v>
      </c>
      <c r="J13" s="10">
        <v>3565.63</v>
      </c>
      <c r="K13" s="4" t="s">
        <v>15</v>
      </c>
    </row>
    <row r="14" spans="1:11" ht="14.45" customHeight="1" x14ac:dyDescent="0.2"/>
    <row r="15" spans="1:11" x14ac:dyDescent="0.2">
      <c r="A15" s="22" t="s">
        <v>10</v>
      </c>
      <c r="B15" s="23"/>
      <c r="C15" s="23"/>
    </row>
    <row r="16" spans="1:11" x14ac:dyDescent="0.2">
      <c r="A16" s="30" t="s">
        <v>13</v>
      </c>
      <c r="B16" s="31"/>
      <c r="C16" s="31"/>
    </row>
    <row r="17" spans="1:10" x14ac:dyDescent="0.2">
      <c r="A17" s="26"/>
      <c r="B17" s="27"/>
      <c r="C17" s="27"/>
    </row>
    <row r="18" spans="1:10" x14ac:dyDescent="0.2">
      <c r="A18" s="25">
        <v>2022</v>
      </c>
    </row>
    <row r="19" spans="1:10" x14ac:dyDescent="0.2">
      <c r="A19" s="5" t="s">
        <v>0</v>
      </c>
      <c r="B19" s="5" t="s">
        <v>1</v>
      </c>
      <c r="C19" s="5" t="s">
        <v>2</v>
      </c>
      <c r="D19" s="6" t="s">
        <v>3</v>
      </c>
      <c r="E19" s="7" t="s">
        <v>4</v>
      </c>
      <c r="F19" s="7" t="s">
        <v>5</v>
      </c>
      <c r="G19" s="7" t="s">
        <v>6</v>
      </c>
      <c r="H19" s="7" t="s">
        <v>7</v>
      </c>
      <c r="I19" s="7" t="s">
        <v>8</v>
      </c>
      <c r="J19" s="7" t="s">
        <v>9</v>
      </c>
    </row>
    <row r="20" spans="1:10" x14ac:dyDescent="0.2">
      <c r="A20" s="8">
        <v>44610</v>
      </c>
      <c r="B20" s="9">
        <v>2200548</v>
      </c>
      <c r="C20" s="9" t="s">
        <v>14</v>
      </c>
      <c r="D20" s="10">
        <f>154605.34+4224.5</f>
        <v>158829.84</v>
      </c>
      <c r="E20" s="10">
        <v>5000</v>
      </c>
      <c r="F20" s="10">
        <f>3083.25+2276.82+1618.69</f>
        <v>6978.76</v>
      </c>
      <c r="G20" s="10">
        <f>D20-E20+F20</f>
        <v>160808.6</v>
      </c>
      <c r="H20" s="10">
        <v>0</v>
      </c>
      <c r="I20" s="10">
        <v>4224.5</v>
      </c>
      <c r="J20" s="10">
        <f>G20-H20+I20</f>
        <v>165033.1</v>
      </c>
    </row>
    <row r="21" spans="1:10" x14ac:dyDescent="0.2">
      <c r="A21" s="18"/>
      <c r="B21" s="18"/>
      <c r="C21" s="18"/>
      <c r="D21" s="28"/>
      <c r="E21" s="28"/>
      <c r="F21" s="28"/>
      <c r="G21" s="28"/>
      <c r="H21" s="28"/>
      <c r="I21" s="28"/>
      <c r="J21" s="28"/>
    </row>
    <row r="23" spans="1:10" x14ac:dyDescent="0.2">
      <c r="A23" s="25">
        <v>2023</v>
      </c>
    </row>
    <row r="24" spans="1:10" x14ac:dyDescent="0.2">
      <c r="A24" s="5" t="s">
        <v>0</v>
      </c>
      <c r="B24" s="5" t="s">
        <v>1</v>
      </c>
      <c r="C24" s="5" t="s">
        <v>2</v>
      </c>
      <c r="D24" s="6" t="s">
        <v>3</v>
      </c>
      <c r="E24" s="7" t="s">
        <v>4</v>
      </c>
      <c r="F24" s="7" t="s">
        <v>5</v>
      </c>
      <c r="G24" s="7" t="s">
        <v>6</v>
      </c>
      <c r="H24" s="7" t="s">
        <v>7</v>
      </c>
      <c r="I24" s="7" t="s">
        <v>8</v>
      </c>
      <c r="J24" s="7" t="s">
        <v>9</v>
      </c>
    </row>
    <row r="25" spans="1:10" x14ac:dyDescent="0.2">
      <c r="A25" s="29">
        <v>45005</v>
      </c>
      <c r="B25" s="4">
        <v>2300903</v>
      </c>
      <c r="C25" s="4" t="s">
        <v>16</v>
      </c>
      <c r="D25" s="3">
        <v>26799.17</v>
      </c>
      <c r="E25" s="3">
        <v>5000</v>
      </c>
      <c r="F25" s="3">
        <v>2600.83</v>
      </c>
      <c r="G25" s="3">
        <f>D25-E25+F25</f>
        <v>24400</v>
      </c>
      <c r="I25" s="3">
        <v>0</v>
      </c>
      <c r="J25" s="3">
        <v>24400</v>
      </c>
    </row>
  </sheetData>
  <mergeCells count="2">
    <mergeCell ref="A2:C2"/>
    <mergeCell ref="A16:C1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de Hek</dc:creator>
  <cp:lastModifiedBy>Menno Rozema</cp:lastModifiedBy>
  <dcterms:created xsi:type="dcterms:W3CDTF">2019-09-11T12:37:45Z</dcterms:created>
  <dcterms:modified xsi:type="dcterms:W3CDTF">2025-02-07T10:43:10Z</dcterms:modified>
</cp:coreProperties>
</file>