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edukw1c.sharepoint.com/sites/Aanbestedingen-Onderhoudbuitenterrein/Gedeelde documenten/4. Te publiceren documenten/"/>
    </mc:Choice>
  </mc:AlternateContent>
  <xr:revisionPtr revIDLastSave="219" documentId="8_{C98506CD-4799-4587-B2CE-42009EDB2559}" xr6:coauthVersionLast="47" xr6:coauthVersionMax="47" xr10:uidLastSave="{F878D8DC-FB98-4187-A5D6-F88F7B16C3CF}"/>
  <bookViews>
    <workbookView xWindow="33720" yWindow="-120" windowWidth="29040" windowHeight="15840" xr2:uid="{11C8B506-78A8-4671-ABC8-DBA4F2FEDAAD}"/>
  </bookViews>
  <sheets>
    <sheet name="Toelichting prijzenblad" sheetId="2" r:id="rId1"/>
    <sheet name="Prijsopgav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23" i="1"/>
  <c r="F24" i="1"/>
  <c r="F25" i="1"/>
  <c r="F26" i="1"/>
  <c r="F27" i="1"/>
  <c r="F28" i="1"/>
  <c r="F29" i="1"/>
  <c r="F22" i="1"/>
  <c r="D30" i="1"/>
  <c r="F30" i="1" l="1"/>
  <c r="C5" i="1" s="1"/>
</calcChain>
</file>

<file path=xl/sharedStrings.xml><?xml version="1.0" encoding="utf-8"?>
<sst xmlns="http://schemas.openxmlformats.org/spreadsheetml/2006/main" count="54" uniqueCount="49">
  <si>
    <t>Toelichting Prijzenblad</t>
  </si>
  <si>
    <t xml:space="preserve">Uitsluitend de groen gemarkeerde velden moeten worden ingevuld. </t>
  </si>
  <si>
    <t xml:space="preserve">Indien een kostenpost niet van toepassing is, kan een groene cel op € 0,00 of 0,00% blijven staan. </t>
  </si>
  <si>
    <t>De tarieven zijn all-in (inclusief alle bijkomende kosten, exclusief btw) en afgerond op 2 decimalen nauwkeurig.</t>
  </si>
  <si>
    <t xml:space="preserve">Alle genoemde aantallen en berekeningsaantallen zijn indicatief. Inschrijver kan hieraan geen rechten ontlenen. </t>
  </si>
  <si>
    <t>De door de Inschrijver geoffreerde prijzen dienen, zonder enig voorbehoud, gebaseerd te zijn op de Aanbestedingsdocumenten.</t>
  </si>
  <si>
    <t>Alleen de eenheidsprijzen en kortingspercentages die zijn opgenomen in het Prijzenblad worden beoordeeld en gelden tijdens de uitvoering van de Overeenkomst.</t>
  </si>
  <si>
    <t>Facturatie geschiedt op basis van daadwerkelijke aantallen en actieve gebruikers.</t>
  </si>
  <si>
    <t>Inschrijver is geheel verantwoordelijk voor een juiste vermelding van de cijfers en de optelling ervan.</t>
  </si>
  <si>
    <t xml:space="preserve">Manipulatief inschrijven of aanpassen van het Prijzenblad leidt tot uitsluiting. </t>
  </si>
  <si>
    <t>Uurtarief extra opdrachten</t>
  </si>
  <si>
    <t>Onderbouwing activiteiten jaarlijks onderhoud</t>
  </si>
  <si>
    <r>
      <t xml:space="preserve">Voor uw onderbouwing mag u een bijlage mee sturen van maximaal </t>
    </r>
    <r>
      <rPr>
        <b/>
        <sz val="11"/>
        <color rgb="FFFF0000"/>
        <rFont val="Calibri"/>
        <family val="2"/>
        <scheme val="minor"/>
      </rPr>
      <t>3 pagina A4</t>
    </r>
    <r>
      <rPr>
        <sz val="11"/>
        <color rgb="FFFF0000"/>
        <rFont val="Calibri"/>
        <family val="2"/>
        <scheme val="minor"/>
      </rPr>
      <t>. (n.a.v. vraag 65)</t>
    </r>
  </si>
  <si>
    <t>Werksoort</t>
  </si>
  <si>
    <t>Oppervlakte (m²)</t>
  </si>
  <si>
    <t>Uren per 100 m²</t>
  </si>
  <si>
    <t>Totaal aantal uren</t>
  </si>
  <si>
    <t>Schoffelen (hand)</t>
  </si>
  <si>
    <t>Snoeien</t>
  </si>
  <si>
    <t>Algemene ondersteuning</t>
  </si>
  <si>
    <t>(fictieve) Jaarlijks onderhoud</t>
  </si>
  <si>
    <t>Functie</t>
  </si>
  <si>
    <t>Toegewezen uren</t>
  </si>
  <si>
    <t>Uurtarief inschrijver (€)</t>
  </si>
  <si>
    <t>Fictieve kosten (€)</t>
  </si>
  <si>
    <t>Maai machinist</t>
  </si>
  <si>
    <t>Assistent groenvoorziening</t>
  </si>
  <si>
    <t>Medewerker groenvoorziening</t>
  </si>
  <si>
    <t>Voorman groen</t>
  </si>
  <si>
    <t>Uitvoerder groen</t>
  </si>
  <si>
    <t>Machinist groenvoorziening</t>
  </si>
  <si>
    <t>Voorrijkosten (incl. mobiliteit en reistijd)</t>
  </si>
  <si>
    <t>TOTAAL</t>
  </si>
  <si>
    <t>Totaal</t>
  </si>
  <si>
    <t>Maaien</t>
  </si>
  <si>
    <t>Schoffelen, snoeien</t>
  </si>
  <si>
    <t>Schoffelen,snoeien</t>
  </si>
  <si>
    <t>Medewerker bosmaaier</t>
  </si>
  <si>
    <t>Taakomschrijving</t>
  </si>
  <si>
    <t>Maaiwerkzaamheden met diverse maaimachines. Onderhoud aan maaimachines plegen.</t>
  </si>
  <si>
    <t>Maaien rond obstakels en zichthoeken, maaien van bosplantsoen, maaien langs bermen en het spoor.</t>
  </si>
  <si>
    <t>Basiswerkzaamheden zoals; schoffelen, harken, opperen en assisteren bij knippen van heggen en renovatie werkzaamheden in plantsoenen.</t>
  </si>
  <si>
    <t>Snoeien van beplanting en hagen, water geven van bomen, hagen en heesters, werken met bladblazer, bosmaaier en heggenschaar. Zwerfafval verzamelen.</t>
  </si>
  <si>
    <t>Aansturen en begeleiden van onderhoudsploegen, meewerken in het team in alle werkzaamheden, contact met de uitvoerder, contact met de klant over werkzaamheden.</t>
  </si>
  <si>
    <t>Aansturen verschillende teams binnen de groenvoorziening, planning, kwaliteitsbeheer.</t>
  </si>
  <si>
    <t>Bedienen van diverse park -en tuin machines, werken vanaf tekening of tablet, onderhoud aan de machines plegen.</t>
  </si>
  <si>
    <t>Maaien (machinaal+bosmaaien)</t>
  </si>
  <si>
    <t>Frequentie/jaar</t>
  </si>
  <si>
    <r>
      <t xml:space="preserve">Hieronder ziet u een </t>
    </r>
    <r>
      <rPr>
        <b/>
        <sz val="12"/>
        <color theme="1"/>
        <rFont val="Calibri"/>
        <family val="2"/>
      </rPr>
      <t>fictieve</t>
    </r>
    <r>
      <rPr>
        <sz val="12"/>
        <color theme="1"/>
        <rFont val="Calibri"/>
        <family val="2"/>
      </rPr>
      <t xml:space="preserve"> indeling van het aantal m2 per werksoort en het aantal uren dat wij inschatten dat u hiervoor nodig heeft. In de tabel hebben wij de werksoorten verdeeld naar de functie die wij verwachten dat die het werk doen. De functie is een door ons bedachte naam met een bijbehorende taakomschrijving en werksoort, indien u voor dezelfde functie een andere benaming heeft verwachten wij dat u deze vertaling zelfstandig kunt maken. Wij vragen u om in de tabel het uurtarief van de functie in te vullen. Het ingevulde uurtarief per functie wordt vermenigvuldigd met het aantal toegewezen uren waardoor er een kostprijs berekend wordt. Met de optelling van alle kostprijzen/functies wordt het (fictieve) bedrag voor het jaarlijks onderhoud berekend. Dit zullen wij gebruiken voor het bepalen van uw score op de inschrijfprijs zoals vermeld in de leidraad. U mag nog steeds een onderbouwing mee sturen.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</si>
</sst>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Calibri"/>
      <family val="2"/>
      <scheme val="minor"/>
    </font>
    <font>
      <b/>
      <sz val="10"/>
      <color theme="0"/>
      <name val="Verdana"/>
      <family val="2"/>
    </font>
    <font>
      <sz val="10"/>
      <color theme="1"/>
      <name val="Verdana"/>
      <family val="2"/>
    </font>
    <font>
      <b/>
      <sz val="11"/>
      <color theme="1"/>
      <name val="Calibri"/>
      <family val="2"/>
      <scheme val="minor"/>
    </font>
    <font>
      <b/>
      <sz val="14"/>
      <color theme="1"/>
      <name val="Calibri"/>
      <family val="2"/>
      <scheme val="minor"/>
    </font>
    <font>
      <sz val="14"/>
      <color theme="1"/>
      <name val="Calibri"/>
      <family val="2"/>
      <scheme val="minor"/>
    </font>
    <font>
      <sz val="11"/>
      <color rgb="FFFF0000"/>
      <name val="Calibri"/>
      <family val="2"/>
      <scheme val="minor"/>
    </font>
    <font>
      <b/>
      <sz val="11"/>
      <color rgb="FFFF0000"/>
      <name val="Calibri"/>
      <family val="2"/>
      <scheme val="minor"/>
    </font>
    <font>
      <b/>
      <sz val="12"/>
      <color rgb="FF000000"/>
      <name val="Calibri"/>
      <family val="2"/>
    </font>
    <font>
      <sz val="12"/>
      <color rgb="FF000000"/>
      <name val="Calibri"/>
      <family val="2"/>
    </font>
    <font>
      <sz val="12"/>
      <color theme="1"/>
      <name val="Calibri"/>
      <family val="2"/>
    </font>
    <font>
      <b/>
      <sz val="12"/>
      <color theme="1"/>
      <name val="Calibri"/>
      <family val="2"/>
    </font>
  </fonts>
  <fills count="4">
    <fill>
      <patternFill patternType="none"/>
    </fill>
    <fill>
      <patternFill patternType="gray125"/>
    </fill>
    <fill>
      <patternFill patternType="solid">
        <fgColor rgb="FF0070C0"/>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2" fillId="0" borderId="1" xfId="0" applyFont="1" applyBorder="1" applyAlignment="1">
      <alignment horizontal="left" vertical="center"/>
    </xf>
    <xf numFmtId="0" fontId="1" fillId="2" borderId="2" xfId="0" applyFont="1" applyFill="1" applyBorder="1" applyAlignment="1">
      <alignment horizontal="center"/>
    </xf>
    <xf numFmtId="0" fontId="4" fillId="0" borderId="1" xfId="0" applyFont="1" applyFill="1" applyBorder="1" applyProtection="1"/>
    <xf numFmtId="0" fontId="0" fillId="0" borderId="0" xfId="0" applyProtection="1"/>
    <xf numFmtId="0" fontId="5" fillId="0" borderId="0" xfId="0" applyFont="1" applyProtection="1"/>
    <xf numFmtId="0" fontId="3" fillId="0" borderId="0" xfId="0" applyFont="1" applyBorder="1" applyAlignment="1" applyProtection="1"/>
    <xf numFmtId="0" fontId="5" fillId="0" borderId="0" xfId="0" applyFont="1" applyBorder="1" applyProtection="1"/>
    <xf numFmtId="0" fontId="0" fillId="0" borderId="0" xfId="0" applyBorder="1" applyProtection="1"/>
    <xf numFmtId="0" fontId="0" fillId="0" borderId="0" xfId="0" applyBorder="1" applyAlignment="1" applyProtection="1">
      <alignment vertical="center" wrapText="1"/>
    </xf>
    <xf numFmtId="0" fontId="3" fillId="0" borderId="1" xfId="0" applyFont="1" applyBorder="1" applyAlignment="1" applyProtection="1">
      <alignment horizontal="left" vertical="center"/>
    </xf>
    <xf numFmtId="0" fontId="0" fillId="0" borderId="20" xfId="0" applyBorder="1" applyAlignment="1" applyProtection="1">
      <alignment horizontal="left" vertical="center" wrapText="1"/>
    </xf>
    <xf numFmtId="0" fontId="0" fillId="0" borderId="21" xfId="0" applyBorder="1" applyAlignment="1" applyProtection="1">
      <alignment horizontal="left" vertical="center" wrapText="1"/>
    </xf>
    <xf numFmtId="0" fontId="10" fillId="0" borderId="7" xfId="0" applyFont="1" applyBorder="1" applyAlignment="1" applyProtection="1">
      <alignment horizontal="left" vertical="center" wrapText="1"/>
    </xf>
    <xf numFmtId="0" fontId="10" fillId="0" borderId="8" xfId="0" applyFont="1" applyBorder="1" applyAlignment="1" applyProtection="1">
      <alignment horizontal="left" vertical="center" wrapText="1"/>
    </xf>
    <xf numFmtId="0" fontId="10" fillId="0" borderId="5" xfId="0" applyFont="1" applyBorder="1" applyAlignment="1" applyProtection="1">
      <alignment horizontal="left" vertical="center" wrapText="1"/>
    </xf>
    <xf numFmtId="0" fontId="10" fillId="0" borderId="9" xfId="0" applyFont="1" applyBorder="1" applyAlignment="1" applyProtection="1">
      <alignment horizontal="left" vertical="center" wrapText="1"/>
    </xf>
    <xf numFmtId="0" fontId="10" fillId="0" borderId="0" xfId="0" applyFont="1" applyBorder="1" applyAlignment="1" applyProtection="1">
      <alignment horizontal="left" vertical="center" wrapText="1"/>
    </xf>
    <xf numFmtId="0" fontId="10" fillId="0" borderId="10" xfId="0" applyFont="1" applyBorder="1" applyAlignment="1" applyProtection="1">
      <alignment horizontal="left" vertical="center" wrapText="1"/>
    </xf>
    <xf numFmtId="0" fontId="10" fillId="0" borderId="11" xfId="0" applyFont="1" applyBorder="1" applyAlignment="1" applyProtection="1">
      <alignment horizontal="left" vertical="center" wrapText="1"/>
    </xf>
    <xf numFmtId="0" fontId="10" fillId="0" borderId="12" xfId="0" applyFont="1" applyBorder="1" applyAlignment="1" applyProtection="1">
      <alignment horizontal="left" vertical="center" wrapText="1"/>
    </xf>
    <xf numFmtId="0" fontId="10" fillId="0" borderId="13" xfId="0" applyFont="1" applyBorder="1" applyAlignment="1" applyProtection="1">
      <alignment horizontal="left" vertical="center" wrapText="1"/>
    </xf>
    <xf numFmtId="0" fontId="10" fillId="0" borderId="0" xfId="0" applyFont="1" applyProtection="1"/>
    <xf numFmtId="0" fontId="8" fillId="0" borderId="3" xfId="0" applyFont="1" applyBorder="1" applyAlignment="1" applyProtection="1">
      <alignment horizontal="center" vertical="center"/>
    </xf>
    <xf numFmtId="0" fontId="8" fillId="0" borderId="4" xfId="0" applyFont="1" applyBorder="1" applyAlignment="1" applyProtection="1">
      <alignment horizontal="center" vertical="center"/>
    </xf>
    <xf numFmtId="0" fontId="9" fillId="0" borderId="6" xfId="0" applyFont="1" applyBorder="1" applyAlignment="1" applyProtection="1">
      <alignment vertical="center"/>
    </xf>
    <xf numFmtId="0" fontId="9" fillId="0" borderId="6" xfId="0" applyFont="1" applyBorder="1" applyAlignment="1" applyProtection="1">
      <alignment horizontal="right" vertical="center"/>
    </xf>
    <xf numFmtId="0" fontId="9" fillId="0" borderId="1" xfId="0" applyFont="1" applyBorder="1" applyAlignment="1" applyProtection="1">
      <alignment vertical="center"/>
    </xf>
    <xf numFmtId="0" fontId="9" fillId="0" borderId="1" xfId="0" applyFont="1" applyBorder="1" applyAlignment="1" applyProtection="1">
      <alignment horizontal="right" vertical="center"/>
    </xf>
    <xf numFmtId="0" fontId="9" fillId="0" borderId="2" xfId="0" applyFont="1" applyBorder="1" applyAlignment="1" applyProtection="1">
      <alignment vertical="center"/>
    </xf>
    <xf numFmtId="0" fontId="9" fillId="0" borderId="2" xfId="0" applyFont="1" applyBorder="1" applyAlignment="1" applyProtection="1">
      <alignment horizontal="right" vertical="center"/>
    </xf>
    <xf numFmtId="0" fontId="8" fillId="0" borderId="15" xfId="0" applyFont="1" applyBorder="1" applyAlignment="1" applyProtection="1">
      <alignment vertical="center"/>
    </xf>
    <xf numFmtId="0" fontId="11" fillId="0" borderId="16" xfId="0" applyFont="1" applyBorder="1" applyProtection="1"/>
    <xf numFmtId="0" fontId="11" fillId="0" borderId="18" xfId="0" applyFont="1" applyBorder="1" applyProtection="1"/>
    <xf numFmtId="0" fontId="11" fillId="0" borderId="17" xfId="0" applyFont="1" applyBorder="1" applyProtection="1"/>
    <xf numFmtId="0" fontId="10" fillId="0" borderId="6" xfId="0" applyFont="1" applyBorder="1" applyAlignment="1" applyProtection="1">
      <alignment vertical="center"/>
    </xf>
    <xf numFmtId="164" fontId="10" fillId="0" borderId="6" xfId="0" applyNumberFormat="1" applyFont="1" applyBorder="1" applyAlignment="1" applyProtection="1">
      <alignment vertical="center"/>
    </xf>
    <xf numFmtId="0" fontId="0" fillId="0" borderId="6" xfId="0" applyBorder="1" applyAlignment="1" applyProtection="1">
      <alignment wrapText="1"/>
    </xf>
    <xf numFmtId="0" fontId="0" fillId="0" borderId="1" xfId="0" applyBorder="1" applyAlignment="1" applyProtection="1">
      <alignment wrapText="1"/>
    </xf>
    <xf numFmtId="0" fontId="10" fillId="0" borderId="1" xfId="0" applyFont="1" applyBorder="1" applyAlignment="1" applyProtection="1">
      <alignment vertical="center"/>
    </xf>
    <xf numFmtId="0" fontId="10" fillId="0" borderId="1" xfId="0" applyFont="1" applyBorder="1" applyProtection="1"/>
    <xf numFmtId="164" fontId="10" fillId="0" borderId="14" xfId="0" applyNumberFormat="1" applyFont="1" applyBorder="1" applyAlignment="1" applyProtection="1">
      <alignment vertical="center"/>
    </xf>
    <xf numFmtId="0" fontId="10" fillId="0" borderId="0" xfId="0" applyFont="1" applyAlignment="1" applyProtection="1">
      <alignment vertical="center"/>
    </xf>
    <xf numFmtId="0" fontId="8" fillId="0" borderId="16" xfId="0" applyFont="1" applyBorder="1" applyAlignment="1" applyProtection="1">
      <alignment vertical="center"/>
    </xf>
    <xf numFmtId="0" fontId="8" fillId="0" borderId="19" xfId="0" applyFont="1" applyBorder="1" applyAlignment="1" applyProtection="1">
      <alignment vertical="center"/>
    </xf>
    <xf numFmtId="164" fontId="11" fillId="0" borderId="17" xfId="0" applyNumberFormat="1" applyFont="1" applyBorder="1" applyAlignment="1" applyProtection="1">
      <alignment vertical="center"/>
    </xf>
    <xf numFmtId="0" fontId="0" fillId="0" borderId="0" xfId="0" applyAlignment="1" applyProtection="1">
      <alignment vertical="center"/>
    </xf>
    <xf numFmtId="164" fontId="5" fillId="3" borderId="1" xfId="0" applyNumberFormat="1" applyFont="1" applyFill="1" applyBorder="1" applyProtection="1">
      <protection locked="0"/>
    </xf>
    <xf numFmtId="0" fontId="10" fillId="3" borderId="6" xfId="0" applyFont="1" applyFill="1" applyBorder="1" applyAlignment="1" applyProtection="1">
      <alignment vertical="center"/>
      <protection locked="0"/>
    </xf>
    <xf numFmtId="0" fontId="10" fillId="3" borderId="1" xfId="0" applyFont="1" applyFill="1" applyBorder="1" applyAlignment="1" applyProtection="1">
      <alignment vertical="center"/>
      <protection locked="0"/>
    </xf>
    <xf numFmtId="0" fontId="10" fillId="3" borderId="2" xfId="0" applyFont="1" applyFill="1" applyBorder="1" applyAlignment="1" applyProtection="1">
      <alignmen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F87F9-CBE7-4213-A877-7F358026FE32}">
  <dimension ref="B2:B12"/>
  <sheetViews>
    <sheetView tabSelected="1" workbookViewId="0">
      <selection activeCell="B4" sqref="B4"/>
    </sheetView>
  </sheetViews>
  <sheetFormatPr defaultRowHeight="14.5" x14ac:dyDescent="0.35"/>
  <cols>
    <col min="1" max="1" width="3.1796875" customWidth="1"/>
    <col min="2" max="2" width="154.26953125" bestFit="1" customWidth="1"/>
  </cols>
  <sheetData>
    <row r="2" spans="2:2" x14ac:dyDescent="0.35">
      <c r="B2" s="2" t="s">
        <v>0</v>
      </c>
    </row>
    <row r="3" spans="2:2" x14ac:dyDescent="0.35">
      <c r="B3" s="1" t="s">
        <v>1</v>
      </c>
    </row>
    <row r="4" spans="2:2" x14ac:dyDescent="0.35">
      <c r="B4" s="1" t="s">
        <v>2</v>
      </c>
    </row>
    <row r="5" spans="2:2" x14ac:dyDescent="0.35">
      <c r="B5" s="1" t="s">
        <v>3</v>
      </c>
    </row>
    <row r="6" spans="2:2" x14ac:dyDescent="0.35">
      <c r="B6" s="1" t="s">
        <v>4</v>
      </c>
    </row>
    <row r="7" spans="2:2" x14ac:dyDescent="0.35">
      <c r="B7" s="1" t="s">
        <v>5</v>
      </c>
    </row>
    <row r="8" spans="2:2" x14ac:dyDescent="0.35">
      <c r="B8" s="1" t="s">
        <v>6</v>
      </c>
    </row>
    <row r="9" spans="2:2" x14ac:dyDescent="0.35">
      <c r="B9" s="1" t="s">
        <v>7</v>
      </c>
    </row>
    <row r="10" spans="2:2" x14ac:dyDescent="0.35">
      <c r="B10" s="1" t="s">
        <v>8</v>
      </c>
    </row>
    <row r="11" spans="2:2" x14ac:dyDescent="0.35">
      <c r="B11" s="1"/>
    </row>
    <row r="12" spans="2:2" x14ac:dyDescent="0.35">
      <c r="B12" s="1" t="s">
        <v>9</v>
      </c>
    </row>
  </sheetData>
  <sheetProtection algorithmName="SHA-512" hashValue="ObXOLdto2HjZ4JcIr3f8vvmFYqQytURSAFnoUfXfW1zJEHWwhfC+pZeDHZlejlBjJg/x6ZO/GW/6q3OnUmDmfA==" saltValue="R5Z0rQywzu2SmTffMTgyb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5F493-9606-4F75-ACEB-099665CFE9F9}">
  <dimension ref="B2:G30"/>
  <sheetViews>
    <sheetView workbookViewId="0">
      <selection activeCell="D33" sqref="D33"/>
    </sheetView>
  </sheetViews>
  <sheetFormatPr defaultRowHeight="14.5" x14ac:dyDescent="0.35"/>
  <cols>
    <col min="1" max="1" width="3.453125" style="4" customWidth="1"/>
    <col min="2" max="2" width="37.7265625" style="4" bestFit="1" customWidth="1"/>
    <col min="3" max="3" width="36.7265625" style="4" customWidth="1"/>
    <col min="4" max="5" width="24.90625" style="4" customWidth="1"/>
    <col min="6" max="6" width="31.08984375" style="4" bestFit="1" customWidth="1"/>
    <col min="7" max="7" width="68.7265625" style="4" customWidth="1"/>
    <col min="8" max="8" width="63.36328125" style="4" customWidth="1"/>
    <col min="9" max="9" width="54" style="4" customWidth="1"/>
    <col min="10" max="16384" width="8.7265625" style="4"/>
  </cols>
  <sheetData>
    <row r="2" spans="2:7" ht="18.5" x14ac:dyDescent="0.45">
      <c r="B2" s="3" t="s">
        <v>10</v>
      </c>
      <c r="C2" s="47">
        <v>0</v>
      </c>
    </row>
    <row r="5" spans="2:7" s="5" customFormat="1" ht="18.5" x14ac:dyDescent="0.45">
      <c r="B5" s="3" t="s">
        <v>20</v>
      </c>
      <c r="C5" s="47">
        <f>F30</f>
        <v>0</v>
      </c>
      <c r="F5" s="6"/>
      <c r="G5" s="7"/>
    </row>
    <row r="6" spans="2:7" ht="14.5" customHeight="1" x14ac:dyDescent="0.35">
      <c r="F6" s="8"/>
      <c r="G6" s="9"/>
    </row>
    <row r="7" spans="2:7" ht="35.5" customHeight="1" x14ac:dyDescent="0.35">
      <c r="B7" s="10" t="s">
        <v>11</v>
      </c>
      <c r="C7" s="10"/>
      <c r="D7" s="11" t="s">
        <v>12</v>
      </c>
      <c r="E7" s="12"/>
      <c r="F7" s="9"/>
      <c r="G7" s="9"/>
    </row>
    <row r="8" spans="2:7" ht="15" thickBot="1" x14ac:dyDescent="0.4"/>
    <row r="9" spans="2:7" x14ac:dyDescent="0.35">
      <c r="B9" s="13" t="s">
        <v>48</v>
      </c>
      <c r="C9" s="14"/>
      <c r="D9" s="14"/>
      <c r="E9" s="14"/>
      <c r="F9" s="14"/>
      <c r="G9" s="15"/>
    </row>
    <row r="10" spans="2:7" x14ac:dyDescent="0.35">
      <c r="B10" s="16"/>
      <c r="C10" s="17"/>
      <c r="D10" s="17"/>
      <c r="E10" s="17"/>
      <c r="F10" s="17"/>
      <c r="G10" s="18"/>
    </row>
    <row r="11" spans="2:7" ht="49.5" customHeight="1" thickBot="1" x14ac:dyDescent="0.4">
      <c r="B11" s="19"/>
      <c r="C11" s="20"/>
      <c r="D11" s="20"/>
      <c r="E11" s="20"/>
      <c r="F11" s="20"/>
      <c r="G11" s="21"/>
    </row>
    <row r="12" spans="2:7" ht="16" thickBot="1" x14ac:dyDescent="0.4">
      <c r="B12" s="22"/>
      <c r="C12" s="22"/>
      <c r="D12" s="22"/>
      <c r="E12" s="22"/>
      <c r="F12" s="22"/>
      <c r="G12" s="22"/>
    </row>
    <row r="13" spans="2:7" ht="16" thickBot="1" x14ac:dyDescent="0.4">
      <c r="B13" s="23" t="s">
        <v>13</v>
      </c>
      <c r="C13" s="24" t="s">
        <v>14</v>
      </c>
      <c r="D13" s="24" t="s">
        <v>15</v>
      </c>
      <c r="E13" s="24" t="s">
        <v>47</v>
      </c>
      <c r="F13" s="24" t="s">
        <v>16</v>
      </c>
    </row>
    <row r="14" spans="2:7" ht="15.5" x14ac:dyDescent="0.35">
      <c r="B14" s="25" t="s">
        <v>46</v>
      </c>
      <c r="C14" s="26">
        <v>16000</v>
      </c>
      <c r="D14" s="26">
        <v>0.2</v>
      </c>
      <c r="E14" s="26">
        <v>13</v>
      </c>
      <c r="F14" s="26">
        <v>416</v>
      </c>
    </row>
    <row r="15" spans="2:7" ht="15.5" x14ac:dyDescent="0.35">
      <c r="B15" s="27" t="s">
        <v>17</v>
      </c>
      <c r="C15" s="28">
        <v>20000</v>
      </c>
      <c r="D15" s="28">
        <v>0.7</v>
      </c>
      <c r="E15" s="28">
        <v>5</v>
      </c>
      <c r="F15" s="28">
        <v>700</v>
      </c>
    </row>
    <row r="16" spans="2:7" ht="15.5" x14ac:dyDescent="0.35">
      <c r="B16" s="27" t="s">
        <v>18</v>
      </c>
      <c r="C16" s="28">
        <v>10000</v>
      </c>
      <c r="D16" s="28">
        <v>0.8</v>
      </c>
      <c r="E16" s="28">
        <v>2</v>
      </c>
      <c r="F16" s="28">
        <v>160</v>
      </c>
    </row>
    <row r="17" spans="2:7" ht="16" thickBot="1" x14ac:dyDescent="0.4">
      <c r="B17" s="29" t="s">
        <v>19</v>
      </c>
      <c r="C17" s="30">
        <v>0</v>
      </c>
      <c r="D17" s="30">
        <v>0</v>
      </c>
      <c r="E17" s="30"/>
      <c r="F17" s="30">
        <v>100</v>
      </c>
    </row>
    <row r="18" spans="2:7" ht="16" thickBot="1" x14ac:dyDescent="0.4">
      <c r="B18" s="31" t="s">
        <v>33</v>
      </c>
      <c r="C18" s="32"/>
      <c r="D18" s="32"/>
      <c r="E18" s="33"/>
      <c r="F18" s="34">
        <f>SUM(F14:F17)</f>
        <v>1376</v>
      </c>
    </row>
    <row r="19" spans="2:7" ht="15.5" x14ac:dyDescent="0.35">
      <c r="B19" s="22"/>
      <c r="C19" s="22"/>
      <c r="D19" s="22"/>
      <c r="E19" s="22"/>
      <c r="F19" s="22"/>
      <c r="G19" s="22"/>
    </row>
    <row r="20" spans="2:7" ht="16" thickBot="1" x14ac:dyDescent="0.4">
      <c r="B20" s="22"/>
      <c r="C20" s="22"/>
      <c r="D20" s="22"/>
      <c r="E20" s="22"/>
      <c r="F20" s="22"/>
      <c r="G20" s="22"/>
    </row>
    <row r="21" spans="2:7" ht="16" thickBot="1" x14ac:dyDescent="0.4">
      <c r="B21" s="23" t="s">
        <v>13</v>
      </c>
      <c r="C21" s="23" t="s">
        <v>21</v>
      </c>
      <c r="D21" s="24" t="s">
        <v>22</v>
      </c>
      <c r="E21" s="24" t="s">
        <v>23</v>
      </c>
      <c r="F21" s="24" t="s">
        <v>24</v>
      </c>
      <c r="G21" s="23" t="s">
        <v>38</v>
      </c>
    </row>
    <row r="22" spans="2:7" ht="30" customHeight="1" x14ac:dyDescent="0.35">
      <c r="B22" s="35" t="s">
        <v>34</v>
      </c>
      <c r="C22" s="25" t="s">
        <v>25</v>
      </c>
      <c r="D22" s="26">
        <v>390</v>
      </c>
      <c r="E22" s="48"/>
      <c r="F22" s="36">
        <f t="shared" ref="F22:F29" si="0">E22*D22</f>
        <v>0</v>
      </c>
      <c r="G22" s="37" t="s">
        <v>39</v>
      </c>
    </row>
    <row r="23" spans="2:7" ht="30" customHeight="1" x14ac:dyDescent="0.35">
      <c r="B23" s="35" t="s">
        <v>34</v>
      </c>
      <c r="C23" s="25" t="s">
        <v>37</v>
      </c>
      <c r="D23" s="26">
        <v>26</v>
      </c>
      <c r="E23" s="48"/>
      <c r="F23" s="36">
        <f t="shared" si="0"/>
        <v>0</v>
      </c>
      <c r="G23" s="38" t="s">
        <v>40</v>
      </c>
    </row>
    <row r="24" spans="2:7" ht="30" customHeight="1" x14ac:dyDescent="0.35">
      <c r="B24" s="39" t="s">
        <v>36</v>
      </c>
      <c r="C24" s="27" t="s">
        <v>26</v>
      </c>
      <c r="D24" s="28">
        <v>274</v>
      </c>
      <c r="E24" s="49"/>
      <c r="F24" s="36">
        <f t="shared" si="0"/>
        <v>0</v>
      </c>
      <c r="G24" s="38" t="s">
        <v>41</v>
      </c>
    </row>
    <row r="25" spans="2:7" ht="30" customHeight="1" x14ac:dyDescent="0.35">
      <c r="B25" s="39" t="s">
        <v>35</v>
      </c>
      <c r="C25" s="27" t="s">
        <v>27</v>
      </c>
      <c r="D25" s="28">
        <v>426</v>
      </c>
      <c r="E25" s="49"/>
      <c r="F25" s="36">
        <f t="shared" si="0"/>
        <v>0</v>
      </c>
      <c r="G25" s="38" t="s">
        <v>42</v>
      </c>
    </row>
    <row r="26" spans="2:7" ht="30" customHeight="1" x14ac:dyDescent="0.35">
      <c r="B26" s="39" t="s">
        <v>19</v>
      </c>
      <c r="C26" s="27" t="s">
        <v>28</v>
      </c>
      <c r="D26" s="28">
        <v>60</v>
      </c>
      <c r="E26" s="49"/>
      <c r="F26" s="36">
        <f t="shared" si="0"/>
        <v>0</v>
      </c>
      <c r="G26" s="38" t="s">
        <v>43</v>
      </c>
    </row>
    <row r="27" spans="2:7" ht="30" customHeight="1" x14ac:dyDescent="0.35">
      <c r="B27" s="39" t="s">
        <v>19</v>
      </c>
      <c r="C27" s="27" t="s">
        <v>29</v>
      </c>
      <c r="D27" s="28">
        <v>40</v>
      </c>
      <c r="E27" s="49"/>
      <c r="F27" s="36">
        <f t="shared" si="0"/>
        <v>0</v>
      </c>
      <c r="G27" s="38" t="s">
        <v>44</v>
      </c>
    </row>
    <row r="28" spans="2:7" ht="30" customHeight="1" x14ac:dyDescent="0.35">
      <c r="B28" s="39" t="s">
        <v>18</v>
      </c>
      <c r="C28" s="27" t="s">
        <v>30</v>
      </c>
      <c r="D28" s="28">
        <v>160</v>
      </c>
      <c r="E28" s="49"/>
      <c r="F28" s="36">
        <f t="shared" si="0"/>
        <v>0</v>
      </c>
      <c r="G28" s="38" t="s">
        <v>45</v>
      </c>
    </row>
    <row r="29" spans="2:7" ht="30" customHeight="1" thickBot="1" x14ac:dyDescent="0.4">
      <c r="B29" s="40"/>
      <c r="C29" s="27" t="s">
        <v>31</v>
      </c>
      <c r="D29" s="30">
        <v>1</v>
      </c>
      <c r="E29" s="50"/>
      <c r="F29" s="41">
        <f t="shared" si="0"/>
        <v>0</v>
      </c>
    </row>
    <row r="30" spans="2:7" s="46" customFormat="1" ht="30" customHeight="1" thickBot="1" x14ac:dyDescent="0.4">
      <c r="B30" s="42"/>
      <c r="C30" s="31" t="s">
        <v>32</v>
      </c>
      <c r="D30" s="43">
        <f>SUM(D22:D29)</f>
        <v>1377</v>
      </c>
      <c r="E30" s="44"/>
      <c r="F30" s="45">
        <f>SUM(F22:F29)</f>
        <v>0</v>
      </c>
    </row>
  </sheetData>
  <sheetProtection algorithmName="SHA-512" hashValue="oU0Iy0Bk9hB2hSxvQrY41A/wr+5A7M6JMIUwWEiDYrmFBQ5jQkO0tBxkdT2ANHX1hJCOCEX/dOp0ot+IU8mLQQ==" saltValue="KqCbMd9IgigS2IvGpNUlKA==" spinCount="100000" sheet="1" objects="1" scenarios="1"/>
  <mergeCells count="3">
    <mergeCell ref="B9:G11"/>
    <mergeCell ref="B7:C7"/>
    <mergeCell ref="D7:E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71202f-6726-4ad4-8425-9f9f691b87e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9DEAD346D917469F3B361D3DEC1187" ma:contentTypeVersion="10" ma:contentTypeDescription="Een nieuw document maken." ma:contentTypeScope="" ma:versionID="dcb90982b8c1e7ff154bb4f7c03add36">
  <xsd:schema xmlns:xsd="http://www.w3.org/2001/XMLSchema" xmlns:xs="http://www.w3.org/2001/XMLSchema" xmlns:p="http://schemas.microsoft.com/office/2006/metadata/properties" xmlns:ns2="b871202f-6726-4ad4-8425-9f9f691b87ed" targetNamespace="http://schemas.microsoft.com/office/2006/metadata/properties" ma:root="true" ma:fieldsID="b3f05c7347685ddefdb95547b9922db6" ns2:_="">
    <xsd:import namespace="b871202f-6726-4ad4-8425-9f9f691b87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202f-6726-4ad4-8425-9f9f691b87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cc394ed-1364-4917-9721-817cbab02e3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60944B-FFBD-4DE7-A914-F9897A6E2C70}">
  <ds:schemaRefs>
    <ds:schemaRef ds:uri="http://schemas.microsoft.com/office/2006/metadata/properties"/>
    <ds:schemaRef ds:uri="http://schemas.microsoft.com/office/infopath/2007/PartnerControls"/>
    <ds:schemaRef ds:uri="b871202f-6726-4ad4-8425-9f9f691b87ed"/>
  </ds:schemaRefs>
</ds:datastoreItem>
</file>

<file path=customXml/itemProps2.xml><?xml version="1.0" encoding="utf-8"?>
<ds:datastoreItem xmlns:ds="http://schemas.openxmlformats.org/officeDocument/2006/customXml" ds:itemID="{59743552-137A-43B9-BA9F-B2190FE900AB}">
  <ds:schemaRefs>
    <ds:schemaRef ds:uri="http://schemas.microsoft.com/sharepoint/v3/contenttype/forms"/>
  </ds:schemaRefs>
</ds:datastoreItem>
</file>

<file path=customXml/itemProps3.xml><?xml version="1.0" encoding="utf-8"?>
<ds:datastoreItem xmlns:ds="http://schemas.openxmlformats.org/officeDocument/2006/customXml" ds:itemID="{33AAD84C-8AAB-45D6-9DBD-FB606A7A3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202f-6726-4ad4-8425-9f9f691b87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prijzenblad</vt: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Olivia van Weert-Sebrechts</dc:creator>
  <cp:keywords/>
  <dc:description/>
  <cp:lastModifiedBy>Olivia van Weert-Sebrechts</cp:lastModifiedBy>
  <cp:revision/>
  <dcterms:created xsi:type="dcterms:W3CDTF">2024-06-13T10:59:28Z</dcterms:created>
  <dcterms:modified xsi:type="dcterms:W3CDTF">2025-05-13T06:25:01Z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0x0101009B9DEAD346D917469F3B361D3DEC1187</vt:lpwstr>
  </property>
  <property fmtid="{D5CDD505-2E9C-101B-9397-08002B2CF9AE}" pid="3" name="MediaServiceImageTags">
    <vt:lpwstr/>
  </property>
</Properties>
</file>