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Z-CERT/04 EA Incident Response Abonnement/02 Beschrijvend document incl bijlagen/"/>
    </mc:Choice>
  </mc:AlternateContent>
  <xr:revisionPtr revIDLastSave="121" documentId="8_{3121DD7A-A476-4D22-AFAD-523130F913A6}" xr6:coauthVersionLast="47" xr6:coauthVersionMax="47" xr10:uidLastSave="{276E4C57-AB12-4355-B2D8-86F0CB036EE6}"/>
  <bookViews>
    <workbookView xWindow="28680" yWindow="-120" windowWidth="29040" windowHeight="15840" activeTab="2" xr2:uid="{93576064-4C3A-4716-AE08-28EF06F1982C}"/>
  </bookViews>
  <sheets>
    <sheet name="Introductie" sheetId="2" r:id="rId1"/>
    <sheet name="Prijzenblad abonnement " sheetId="1" r:id="rId2"/>
    <sheet name="Prijzenblad inzet incident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G9" i="3" s="1"/>
  <c r="E10" i="3"/>
  <c r="G10" i="3" s="1"/>
  <c r="E11" i="3"/>
  <c r="G11" i="3" s="1"/>
  <c r="E12" i="3"/>
  <c r="G12" i="3" s="1"/>
  <c r="E8" i="3"/>
  <c r="G8" i="3" s="1"/>
  <c r="E28" i="3"/>
  <c r="G28" i="3" s="1"/>
  <c r="E27" i="3"/>
  <c r="G27" i="3" s="1"/>
  <c r="E26" i="3"/>
  <c r="G26" i="3" s="1"/>
  <c r="E25" i="3"/>
  <c r="G25" i="3" s="1"/>
  <c r="E24" i="3"/>
  <c r="G24" i="3" s="1"/>
  <c r="E20" i="3"/>
  <c r="G20" i="3" s="1"/>
  <c r="E19" i="3"/>
  <c r="G19" i="3" s="1"/>
  <c r="E18" i="3"/>
  <c r="G18" i="3" s="1"/>
  <c r="E17" i="3"/>
  <c r="G17" i="3" s="1"/>
  <c r="E16" i="3"/>
  <c r="G16" i="3" s="1"/>
  <c r="F8" i="1"/>
  <c r="C13" i="1" s="1"/>
  <c r="B12" i="2" s="1"/>
  <c r="B31" i="3" l="1" a="1"/>
  <c r="B31" i="3" s="1"/>
  <c r="B13" i="2" s="1"/>
  <c r="B1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<sst xmlns="http://schemas.openxmlformats.org/spreadsheetml/2006/main" count="90" uniqueCount="50">
  <si>
    <t>Prijzenblad Europese aanbesteding Incident Response Abonnementen</t>
  </si>
  <si>
    <t>TN499559</t>
  </si>
  <si>
    <r>
      <rPr>
        <b/>
        <sz val="12"/>
        <rFont val="Aptos Narrow"/>
        <family val="2"/>
        <scheme val="minor"/>
      </rPr>
      <t>Leeswijzer</t>
    </r>
    <r>
      <rPr>
        <sz val="12"/>
        <rFont val="Aptos Narrow"/>
        <family val="2"/>
        <scheme val="minor"/>
      </rPr>
      <t xml:space="preserve"> Bijlage Prijzenblad </t>
    </r>
  </si>
  <si>
    <t>1. U dient alle gevraagde gegevens in alle bladen in te vullen:</t>
  </si>
  <si>
    <r>
      <t xml:space="preserve">Inschrijver dient </t>
    </r>
    <r>
      <rPr>
        <b/>
        <u/>
        <sz val="12"/>
        <rFont val="Aptos Narrow"/>
        <family val="2"/>
        <scheme val="minor"/>
      </rPr>
      <t>alleen</t>
    </r>
    <r>
      <rPr>
        <sz val="12"/>
        <rFont val="Aptos Narrow"/>
        <family val="2"/>
        <scheme val="minor"/>
      </rPr>
      <t xml:space="preserve"> de volgende velden in te vullen:</t>
    </r>
  </si>
  <si>
    <t>Wit</t>
  </si>
  <si>
    <t>De volgende velden worden automatisch berekend:</t>
  </si>
  <si>
    <t>Geel</t>
  </si>
  <si>
    <t>Het volgende veld wordt automatisch berekend en beoordeeld:</t>
  </si>
  <si>
    <t>Groen</t>
  </si>
  <si>
    <t>Totale inschrijfprijs perceel 2</t>
  </si>
  <si>
    <t>Totaalprijs abonnement</t>
  </si>
  <si>
    <t>Totaalprijs inzet incidenten</t>
  </si>
  <si>
    <t>Inschrijfprijs perceel 2</t>
  </si>
  <si>
    <t>Inschrijver</t>
  </si>
  <si>
    <t>Naam</t>
  </si>
  <si>
    <t>Functie</t>
  </si>
  <si>
    <t>Onderneming</t>
  </si>
  <si>
    <t>Handtekening</t>
  </si>
  <si>
    <t>Plaats en datum</t>
  </si>
  <si>
    <t xml:space="preserve">Incident Response Abonnementsprijs </t>
  </si>
  <si>
    <t>Abonnementprijs per jaar</t>
  </si>
  <si>
    <t>Abonnementsprijs per jaar</t>
  </si>
  <si>
    <t>Korting per jaar in Euro's*</t>
  </si>
  <si>
    <t>Abonnementsprijs per jaar inclusief korting</t>
  </si>
  <si>
    <t>Toelichting opbouw abonnementsprijs</t>
  </si>
  <si>
    <t>Abonnementsprijs perceel 2</t>
  </si>
  <si>
    <t>* Het aanbieden van een korting is optioneel, indien u geen korting wilt verstrekken vult u in €0,00.</t>
  </si>
  <si>
    <t>Totaal</t>
  </si>
  <si>
    <t>Contractperiode 4 jaar - abonnementsprijs perceel 2</t>
  </si>
  <si>
    <t>Inzet tijdens incidenten</t>
  </si>
  <si>
    <t>Tarieven per uur</t>
  </si>
  <si>
    <t>Tarieven per uur binnen kantoortijden (8:00 - 18:00)</t>
  </si>
  <si>
    <t>Tarief per uur</t>
  </si>
  <si>
    <t>Korting per uur in Euro's*</t>
  </si>
  <si>
    <t>Tarief per uur inclusief korting</t>
  </si>
  <si>
    <t>Fictieve inzet tijdens een incident (in uren)</t>
  </si>
  <si>
    <t>Tarief per uur x fictieve inzet</t>
  </si>
  <si>
    <t>Toelichting opbouw uurtarieven</t>
  </si>
  <si>
    <t>Incident Manager</t>
  </si>
  <si>
    <t>Recovery Expert</t>
  </si>
  <si>
    <t>Forensisch Expert</t>
  </si>
  <si>
    <t>Onderhandelaar</t>
  </si>
  <si>
    <t>Reisuren</t>
  </si>
  <si>
    <t>Tarieven per uur buiten kantoortijden (ma - vr 18:00 - 8:00)</t>
  </si>
  <si>
    <t>Tarieven per uur weekenden en feestdagen</t>
  </si>
  <si>
    <t>Totaal prijs één incident</t>
  </si>
  <si>
    <t>Versie 1</t>
  </si>
  <si>
    <t>versie 1</t>
  </si>
  <si>
    <t>*Het aanbieden van een korting is optioneel, indien u geen korting wilt verstrekken vult u in 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</si>
</sst>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2"/>
      <color rgb="FFFF000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0"/>
      <name val="Verdana"/>
      <family val="2"/>
    </font>
    <font>
      <b/>
      <sz val="12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name val="Aptos Narrow"/>
      <family val="2"/>
      <scheme val="minor"/>
    </font>
    <font>
      <b/>
      <sz val="10"/>
      <name val="Verdana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Verdana"/>
      <family val="2"/>
    </font>
    <font>
      <b/>
      <sz val="14"/>
      <color theme="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92D050"/>
        <bgColor indexed="8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0" fillId="0" borderId="0"/>
  </cellStyleXfs>
  <cellXfs count="81">
    <xf numFmtId="0" fontId="0" fillId="0" borderId="0" xfId="0"/>
    <xf numFmtId="0" fontId="0" fillId="2" borderId="0" xfId="0" applyFill="1"/>
    <xf numFmtId="0" fontId="1" fillId="2" borderId="3" xfId="3" applyFont="1" applyFill="1" applyBorder="1" applyAlignment="1" applyProtection="1">
      <alignment horizontal="justify" vertical="top" wrapText="1"/>
      <protection locked="0"/>
    </xf>
    <xf numFmtId="0" fontId="2" fillId="7" borderId="3" xfId="3" applyFont="1" applyFill="1" applyBorder="1" applyAlignment="1" applyProtection="1">
      <alignment horizontal="justify"/>
      <protection locked="0"/>
    </xf>
    <xf numFmtId="0" fontId="13" fillId="2" borderId="0" xfId="0" applyFont="1" applyFill="1"/>
    <xf numFmtId="0" fontId="15" fillId="2" borderId="0" xfId="3" applyFont="1" applyFill="1" applyAlignment="1" applyProtection="1">
      <alignment horizontal="justify"/>
      <protection locked="0"/>
    </xf>
    <xf numFmtId="0" fontId="4" fillId="2" borderId="0" xfId="3" applyFont="1" applyFill="1" applyAlignment="1" applyProtection="1">
      <alignment horizontal="justify"/>
      <protection locked="0"/>
    </xf>
    <xf numFmtId="0" fontId="16" fillId="2" borderId="0" xfId="0" applyFont="1" applyFill="1"/>
    <xf numFmtId="0" fontId="16" fillId="2" borderId="0" xfId="0" applyFont="1" applyFill="1" applyAlignment="1">
      <alignment wrapText="1"/>
    </xf>
    <xf numFmtId="9" fontId="19" fillId="4" borderId="0" xfId="0" applyNumberFormat="1" applyFont="1" applyFill="1" applyAlignment="1">
      <alignment horizontal="center" vertical="top" wrapText="1"/>
    </xf>
    <xf numFmtId="0" fontId="20" fillId="2" borderId="0" xfId="0" applyFont="1" applyFill="1"/>
    <xf numFmtId="0" fontId="21" fillId="2" borderId="0" xfId="0" applyFont="1" applyFill="1"/>
    <xf numFmtId="0" fontId="1" fillId="4" borderId="3" xfId="3" applyFont="1" applyFill="1" applyBorder="1" applyAlignment="1" applyProtection="1">
      <alignment vertical="top" wrapText="1"/>
      <protection locked="0"/>
    </xf>
    <xf numFmtId="0" fontId="22" fillId="2" borderId="0" xfId="0" applyFont="1" applyFill="1"/>
    <xf numFmtId="44" fontId="19" fillId="8" borderId="0" xfId="1" applyFont="1" applyFill="1" applyBorder="1" applyAlignment="1" applyProtection="1">
      <alignment horizontal="center" wrapText="1"/>
    </xf>
    <xf numFmtId="44" fontId="19" fillId="9" borderId="0" xfId="1" applyFont="1" applyFill="1" applyBorder="1" applyAlignment="1" applyProtection="1">
      <alignment horizontal="center" wrapText="1"/>
    </xf>
    <xf numFmtId="0" fontId="2" fillId="7" borderId="3" xfId="3" applyFont="1" applyFill="1" applyBorder="1" applyProtection="1">
      <protection locked="0"/>
    </xf>
    <xf numFmtId="0" fontId="14" fillId="7" borderId="10" xfId="0" applyFont="1" applyFill="1" applyBorder="1"/>
    <xf numFmtId="0" fontId="8" fillId="2" borderId="3" xfId="0" applyFont="1" applyFill="1" applyBorder="1"/>
    <xf numFmtId="0" fontId="12" fillId="7" borderId="0" xfId="3" applyFont="1" applyFill="1" applyAlignment="1" applyProtection="1">
      <alignment horizontal="left"/>
      <protection locked="0"/>
    </xf>
    <xf numFmtId="0" fontId="14" fillId="7" borderId="0" xfId="3" applyFont="1" applyFill="1" applyAlignment="1" applyProtection="1">
      <alignment horizontal="left"/>
      <protection locked="0"/>
    </xf>
    <xf numFmtId="0" fontId="24" fillId="7" borderId="0" xfId="3" applyFont="1" applyFill="1" applyAlignment="1" applyProtection="1">
      <alignment horizontal="left"/>
      <protection locked="0"/>
    </xf>
    <xf numFmtId="0" fontId="1" fillId="2" borderId="3" xfId="3" applyFont="1" applyFill="1" applyBorder="1" applyAlignment="1" applyProtection="1">
      <alignment horizontal="justify" vertical="top" wrapText="1"/>
      <protection locked="0"/>
    </xf>
    <xf numFmtId="0" fontId="1" fillId="4" borderId="4" xfId="3" applyFont="1" applyFill="1" applyBorder="1" applyAlignment="1" applyProtection="1">
      <alignment horizontal="center" vertical="top" wrapText="1"/>
      <protection locked="0"/>
    </xf>
    <xf numFmtId="0" fontId="1" fillId="4" borderId="5" xfId="3" applyFont="1" applyFill="1" applyBorder="1" applyAlignment="1" applyProtection="1">
      <alignment horizontal="center" vertical="top" wrapText="1"/>
      <protection locked="0"/>
    </xf>
    <xf numFmtId="0" fontId="1" fillId="4" borderId="6" xfId="3" applyFont="1" applyFill="1" applyBorder="1" applyAlignment="1" applyProtection="1">
      <alignment horizontal="center" vertical="top" wrapText="1"/>
      <protection locked="0"/>
    </xf>
    <xf numFmtId="0" fontId="14" fillId="7" borderId="14" xfId="0" applyFont="1" applyFill="1" applyBorder="1" applyAlignment="1">
      <alignment horizontal="center"/>
    </xf>
    <xf numFmtId="0" fontId="14" fillId="7" borderId="15" xfId="0" applyFont="1" applyFill="1" applyBorder="1" applyAlignment="1">
      <alignment horizontal="center"/>
    </xf>
    <xf numFmtId="164" fontId="8" fillId="5" borderId="3" xfId="0" applyNumberFormat="1" applyFont="1" applyFill="1" applyBorder="1" applyAlignment="1">
      <alignment horizontal="center"/>
    </xf>
    <xf numFmtId="164" fontId="8" fillId="6" borderId="3" xfId="0" applyNumberFormat="1" applyFont="1" applyFill="1" applyBorder="1" applyAlignment="1">
      <alignment horizontal="center"/>
    </xf>
    <xf numFmtId="0" fontId="1" fillId="4" borderId="3" xfId="3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Protection="1"/>
    <xf numFmtId="0" fontId="0" fillId="2" borderId="0" xfId="0" applyFill="1" applyProtection="1"/>
    <xf numFmtId="0" fontId="17" fillId="2" borderId="0" xfId="0" applyFont="1" applyFill="1" applyProtection="1"/>
    <xf numFmtId="0" fontId="11" fillId="2" borderId="0" xfId="0" applyFont="1" applyFill="1" applyProtection="1"/>
    <xf numFmtId="0" fontId="6" fillId="2" borderId="0" xfId="0" applyFont="1" applyFill="1" applyProtection="1"/>
    <xf numFmtId="0" fontId="25" fillId="2" borderId="0" xfId="0" applyFont="1" applyFill="1" applyProtection="1"/>
    <xf numFmtId="0" fontId="3" fillId="2" borderId="0" xfId="0" applyFont="1" applyFill="1" applyProtection="1"/>
    <xf numFmtId="0" fontId="7" fillId="2" borderId="0" xfId="0" applyFont="1" applyFill="1" applyProtection="1"/>
    <xf numFmtId="0" fontId="3" fillId="2" borderId="0" xfId="0" applyFont="1" applyFill="1" applyAlignment="1" applyProtection="1">
      <alignment wrapText="1" shrinkToFit="1"/>
    </xf>
    <xf numFmtId="0" fontId="6" fillId="3" borderId="1" xfId="2" applyFont="1" applyFill="1" applyBorder="1" applyAlignment="1" applyProtection="1">
      <alignment horizontal="left"/>
    </xf>
    <xf numFmtId="0" fontId="6" fillId="3" borderId="11" xfId="2" applyFont="1" applyFill="1" applyBorder="1" applyAlignment="1" applyProtection="1">
      <alignment horizontal="left"/>
    </xf>
    <xf numFmtId="0" fontId="6" fillId="3" borderId="2" xfId="2" applyFont="1" applyFill="1" applyBorder="1" applyAlignment="1" applyProtection="1">
      <alignment horizontal="left"/>
    </xf>
    <xf numFmtId="0" fontId="6" fillId="3" borderId="3" xfId="0" applyFont="1" applyFill="1" applyBorder="1" applyAlignment="1" applyProtection="1">
      <alignment wrapText="1" shrinkToFit="1"/>
    </xf>
    <xf numFmtId="0" fontId="6" fillId="3" borderId="3" xfId="0" applyFont="1" applyFill="1" applyBorder="1" applyProtection="1"/>
    <xf numFmtId="0" fontId="8" fillId="2" borderId="3" xfId="0" applyFont="1" applyFill="1" applyBorder="1" applyAlignment="1" applyProtection="1">
      <alignment horizontal="left" wrapText="1" shrinkToFit="1"/>
    </xf>
    <xf numFmtId="164" fontId="8" fillId="5" borderId="3" xfId="0" applyNumberFormat="1" applyFont="1" applyFill="1" applyBorder="1" applyProtection="1"/>
    <xf numFmtId="0" fontId="9" fillId="2" borderId="0" xfId="0" applyFont="1" applyFill="1" applyAlignment="1" applyProtection="1">
      <alignment wrapText="1" shrinkToFit="1"/>
    </xf>
    <xf numFmtId="164" fontId="0" fillId="2" borderId="0" xfId="0" applyNumberFormat="1" applyFill="1" applyProtection="1"/>
    <xf numFmtId="0" fontId="8" fillId="2" borderId="0" xfId="0" applyFont="1" applyFill="1" applyProtection="1"/>
    <xf numFmtId="0" fontId="6" fillId="3" borderId="9" xfId="0" applyFont="1" applyFill="1" applyBorder="1" applyAlignment="1" applyProtection="1">
      <alignment horizontal="left"/>
    </xf>
    <xf numFmtId="0" fontId="8" fillId="2" borderId="7" xfId="0" applyFont="1" applyFill="1" applyBorder="1" applyAlignment="1" applyProtection="1">
      <alignment horizontal="left"/>
    </xf>
    <xf numFmtId="0" fontId="8" fillId="2" borderId="12" xfId="0" applyFont="1" applyFill="1" applyBorder="1" applyAlignment="1" applyProtection="1">
      <alignment horizontal="left"/>
    </xf>
    <xf numFmtId="164" fontId="8" fillId="5" borderId="6" xfId="0" applyNumberFormat="1" applyFont="1" applyFill="1" applyBorder="1" applyProtection="1"/>
    <xf numFmtId="0" fontId="9" fillId="2" borderId="0" xfId="0" applyFont="1" applyFill="1" applyAlignment="1" applyProtection="1">
      <alignment horizontal="left" wrapText="1" shrinkToFit="1"/>
    </xf>
    <xf numFmtId="0" fontId="2" fillId="7" borderId="3" xfId="3" applyFont="1" applyFill="1" applyBorder="1" applyAlignment="1" applyProtection="1">
      <alignment horizontal="justify"/>
    </xf>
    <xf numFmtId="0" fontId="2" fillId="7" borderId="7" xfId="3" applyFont="1" applyFill="1" applyBorder="1" applyAlignment="1" applyProtection="1">
      <alignment horizontal="center"/>
    </xf>
    <xf numFmtId="0" fontId="2" fillId="7" borderId="8" xfId="3" applyFont="1" applyFill="1" applyBorder="1" applyAlignment="1" applyProtection="1">
      <alignment horizontal="center"/>
    </xf>
    <xf numFmtId="0" fontId="1" fillId="2" borderId="3" xfId="3" applyFont="1" applyFill="1" applyBorder="1" applyAlignment="1" applyProtection="1">
      <alignment horizontal="justify" vertical="top" wrapText="1"/>
    </xf>
    <xf numFmtId="0" fontId="1" fillId="2" borderId="3" xfId="3" applyFont="1" applyFill="1" applyBorder="1" applyAlignment="1" applyProtection="1">
      <alignment horizontal="justify" vertical="top" wrapText="1"/>
    </xf>
    <xf numFmtId="164" fontId="8" fillId="4" borderId="3" xfId="0" applyNumberFormat="1" applyFon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23" fillId="7" borderId="0" xfId="0" applyFont="1" applyFill="1" applyAlignment="1" applyProtection="1">
      <alignment horizontal="left"/>
    </xf>
    <xf numFmtId="0" fontId="23" fillId="7" borderId="0" xfId="0" applyFont="1" applyFill="1" applyAlignment="1" applyProtection="1">
      <alignment horizontal="left"/>
    </xf>
    <xf numFmtId="0" fontId="6" fillId="3" borderId="1" xfId="0" applyFont="1" applyFill="1" applyBorder="1" applyAlignment="1" applyProtection="1">
      <alignment wrapText="1" shrinkToFit="1"/>
    </xf>
    <xf numFmtId="0" fontId="6" fillId="3" borderId="14" xfId="0" applyFont="1" applyFill="1" applyBorder="1" applyAlignment="1" applyProtection="1">
      <alignment wrapText="1" shrinkToFit="1"/>
    </xf>
    <xf numFmtId="164" fontId="8" fillId="5" borderId="1" xfId="0" applyNumberFormat="1" applyFont="1" applyFill="1" applyBorder="1" applyProtection="1"/>
    <xf numFmtId="0" fontId="8" fillId="2" borderId="13" xfId="0" applyFont="1" applyFill="1" applyBorder="1" applyProtection="1"/>
    <xf numFmtId="0" fontId="8" fillId="2" borderId="1" xfId="0" applyFont="1" applyFill="1" applyBorder="1" applyAlignment="1" applyProtection="1">
      <alignment horizontal="left" wrapText="1" shrinkToFit="1"/>
    </xf>
    <xf numFmtId="0" fontId="8" fillId="2" borderId="2" xfId="0" applyFont="1" applyFill="1" applyBorder="1" applyAlignment="1" applyProtection="1">
      <alignment horizontal="left" wrapText="1" shrinkToFit="1"/>
    </xf>
    <xf numFmtId="0" fontId="8" fillId="2" borderId="1" xfId="0" applyFont="1" applyFill="1" applyBorder="1" applyAlignment="1" applyProtection="1">
      <alignment horizontal="left" vertical="top" wrapText="1" shrinkToFit="1"/>
    </xf>
    <xf numFmtId="0" fontId="8" fillId="2" borderId="2" xfId="0" applyFont="1" applyFill="1" applyBorder="1" applyAlignment="1" applyProtection="1">
      <alignment horizontal="left" vertical="top" wrapText="1" shrinkToFit="1"/>
    </xf>
    <xf numFmtId="0" fontId="8" fillId="2" borderId="1" xfId="0" applyFont="1" applyFill="1" applyBorder="1" applyAlignment="1" applyProtection="1">
      <alignment wrapText="1" shrinkToFit="1"/>
    </xf>
    <xf numFmtId="0" fontId="8" fillId="2" borderId="2" xfId="0" applyFont="1" applyFill="1" applyBorder="1" applyAlignment="1" applyProtection="1">
      <alignment wrapText="1" shrinkToFit="1"/>
    </xf>
    <xf numFmtId="0" fontId="6" fillId="2" borderId="0" xfId="0" applyFont="1" applyFill="1" applyAlignment="1" applyProtection="1">
      <alignment horizontal="left" wrapText="1" shrinkToFit="1"/>
    </xf>
    <xf numFmtId="164" fontId="8" fillId="2" borderId="0" xfId="0" applyNumberFormat="1" applyFont="1" applyFill="1" applyAlignment="1" applyProtection="1">
      <alignment horizontal="left" wrapText="1" shrinkToFit="1"/>
    </xf>
    <xf numFmtId="0" fontId="8" fillId="2" borderId="0" xfId="0" applyFont="1" applyFill="1" applyAlignment="1" applyProtection="1">
      <alignment horizontal="left" wrapText="1" shrinkToFit="1"/>
    </xf>
    <xf numFmtId="0" fontId="8" fillId="7" borderId="0" xfId="0" applyFont="1" applyFill="1" applyProtection="1"/>
    <xf numFmtId="0" fontId="6" fillId="2" borderId="3" xfId="0" applyFont="1" applyFill="1" applyBorder="1" applyAlignment="1" applyProtection="1">
      <alignment horizontal="left" wrapText="1" shrinkToFit="1"/>
    </xf>
    <xf numFmtId="164" fontId="8" fillId="5" borderId="3" xfId="0" applyNumberFormat="1" applyFont="1" applyFill="1" applyBorder="1" applyAlignment="1" applyProtection="1">
      <alignment horizontal="left" wrapText="1" shrinkToFit="1"/>
    </xf>
    <xf numFmtId="0" fontId="2" fillId="7" borderId="3" xfId="3" applyFont="1" applyFill="1" applyBorder="1" applyAlignment="1" applyProtection="1">
      <alignment horizontal="center"/>
    </xf>
  </cellXfs>
  <cellStyles count="4">
    <cellStyle name="Standaard" xfId="0" builtinId="0"/>
    <cellStyle name="Standaard 2" xfId="2" xr:uid="{4DDBDFC5-C9F0-4319-91F9-83AEE63B1356}"/>
    <cellStyle name="Standaard 3" xfId="3" xr:uid="{C92199CD-E972-4D1C-A791-1EC42D216F4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E53-5577-4CD5-9424-7C7C25748CF7}">
  <sheetPr>
    <pageSetUpPr fitToPage="1"/>
  </sheetPr>
  <dimension ref="A1:AA76"/>
  <sheetViews>
    <sheetView zoomScaleNormal="100" workbookViewId="0">
      <selection activeCell="D19" sqref="D19"/>
    </sheetView>
  </sheetViews>
  <sheetFormatPr defaultColWidth="9.109375" defaultRowHeight="14.4" x14ac:dyDescent="0.3"/>
  <cols>
    <col min="1" max="1" width="77.5546875" style="1" customWidth="1"/>
    <col min="2" max="2" width="33.44140625" style="1" customWidth="1"/>
    <col min="3" max="16384" width="9.109375" style="1"/>
  </cols>
  <sheetData>
    <row r="1" spans="1:8" ht="21" x14ac:dyDescent="0.4">
      <c r="A1" s="19" t="s">
        <v>0</v>
      </c>
      <c r="B1" s="19"/>
      <c r="C1" s="19"/>
      <c r="D1" s="19"/>
      <c r="E1" s="19"/>
      <c r="F1" s="4"/>
      <c r="G1" s="4"/>
      <c r="H1" s="4"/>
    </row>
    <row r="2" spans="1:8" ht="15.6" x14ac:dyDescent="0.3">
      <c r="A2" s="20" t="s">
        <v>1</v>
      </c>
      <c r="B2" s="20"/>
      <c r="C2" s="20"/>
      <c r="D2" s="20"/>
      <c r="E2" s="20"/>
      <c r="F2" s="4"/>
      <c r="G2" s="4"/>
      <c r="H2" s="4"/>
    </row>
    <row r="3" spans="1:8" x14ac:dyDescent="0.3">
      <c r="A3" s="21" t="s">
        <v>47</v>
      </c>
      <c r="B3" s="21"/>
      <c r="C3" s="21"/>
      <c r="D3" s="21"/>
      <c r="E3" s="21"/>
      <c r="F3" s="4"/>
      <c r="G3" s="4"/>
      <c r="H3" s="4"/>
    </row>
    <row r="4" spans="1:8" x14ac:dyDescent="0.3">
      <c r="A4" s="5"/>
      <c r="B4" s="6"/>
      <c r="C4" s="6"/>
      <c r="D4" s="6"/>
      <c r="E4" s="6"/>
      <c r="F4" s="4"/>
      <c r="G4" s="4"/>
      <c r="H4" s="4"/>
    </row>
    <row r="5" spans="1:8" ht="15.6" x14ac:dyDescent="0.3">
      <c r="A5" s="7" t="s">
        <v>2</v>
      </c>
      <c r="B5" s="4"/>
      <c r="C5" s="4"/>
      <c r="D5" s="4"/>
      <c r="E5" s="4"/>
      <c r="F5" s="4"/>
      <c r="G5" s="4"/>
      <c r="H5" s="4"/>
    </row>
    <row r="6" spans="1:8" ht="15.6" x14ac:dyDescent="0.3">
      <c r="A6" s="8" t="s">
        <v>3</v>
      </c>
      <c r="B6" s="4"/>
      <c r="C6" s="4"/>
      <c r="D6" s="4"/>
      <c r="E6" s="4"/>
      <c r="F6" s="4"/>
      <c r="G6" s="4"/>
      <c r="H6" s="4"/>
    </row>
    <row r="7" spans="1:8" ht="15.6" x14ac:dyDescent="0.3">
      <c r="A7" s="8" t="s">
        <v>4</v>
      </c>
      <c r="B7" s="9" t="s">
        <v>5</v>
      </c>
      <c r="C7" s="4"/>
      <c r="D7" s="4"/>
      <c r="E7" s="4"/>
      <c r="F7" s="4"/>
      <c r="G7" s="4"/>
      <c r="H7" s="4"/>
    </row>
    <row r="8" spans="1:8" ht="15.6" x14ac:dyDescent="0.3">
      <c r="A8" s="8" t="s">
        <v>6</v>
      </c>
      <c r="B8" s="14" t="s">
        <v>7</v>
      </c>
      <c r="C8" s="4"/>
      <c r="D8" s="4"/>
      <c r="E8" s="4"/>
      <c r="F8" s="4"/>
      <c r="G8" s="4"/>
      <c r="H8" s="4"/>
    </row>
    <row r="9" spans="1:8" ht="16.5" customHeight="1" x14ac:dyDescent="0.3">
      <c r="A9" s="8" t="s">
        <v>8</v>
      </c>
      <c r="B9" s="15" t="s">
        <v>9</v>
      </c>
      <c r="C9" s="4"/>
      <c r="D9" s="4"/>
      <c r="E9" s="4"/>
      <c r="F9" s="4"/>
      <c r="G9" s="4"/>
      <c r="H9" s="4"/>
    </row>
    <row r="10" spans="1:8" x14ac:dyDescent="0.3">
      <c r="A10" s="10"/>
      <c r="B10" s="4"/>
      <c r="C10" s="4"/>
      <c r="D10" s="4"/>
      <c r="E10" s="4"/>
      <c r="F10" s="4"/>
      <c r="G10" s="4"/>
      <c r="H10" s="4"/>
    </row>
    <row r="11" spans="1:8" ht="15.6" customHeight="1" x14ac:dyDescent="0.3">
      <c r="A11" s="17" t="s">
        <v>10</v>
      </c>
      <c r="B11" s="26"/>
      <c r="C11" s="27"/>
    </row>
    <row r="12" spans="1:8" ht="15.6" x14ac:dyDescent="0.3">
      <c r="A12" s="18" t="s">
        <v>11</v>
      </c>
      <c r="B12" s="28">
        <f>'Prijzenblad abonnement '!C13</f>
        <v>0</v>
      </c>
      <c r="C12" s="28"/>
    </row>
    <row r="13" spans="1:8" ht="15.6" customHeight="1" x14ac:dyDescent="0.3">
      <c r="A13" s="18" t="s">
        <v>12</v>
      </c>
      <c r="B13" s="28">
        <f>'Prijzenblad inzet incidenten'!B31</f>
        <v>0</v>
      </c>
      <c r="C13" s="28"/>
    </row>
    <row r="14" spans="1:8" ht="15.6" customHeight="1" x14ac:dyDescent="0.3">
      <c r="A14" s="18" t="s">
        <v>13</v>
      </c>
      <c r="B14" s="29">
        <f>B12+B13</f>
        <v>0</v>
      </c>
      <c r="C14" s="29"/>
    </row>
    <row r="15" spans="1:8" x14ac:dyDescent="0.3">
      <c r="A15" s="11"/>
      <c r="B15" s="4"/>
      <c r="C15" s="4"/>
      <c r="D15" s="4"/>
      <c r="E15" s="4"/>
      <c r="F15" s="4"/>
      <c r="G15" s="4"/>
      <c r="H15" s="4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27" x14ac:dyDescent="0.3">
      <c r="A17" s="3" t="s">
        <v>14</v>
      </c>
      <c r="B17" s="16"/>
      <c r="C17" s="4"/>
      <c r="D17" s="4"/>
      <c r="E17" s="4"/>
      <c r="F17" s="4"/>
      <c r="G17" s="4"/>
      <c r="H17" s="4"/>
    </row>
    <row r="18" spans="1:27" x14ac:dyDescent="0.3">
      <c r="A18" s="2" t="s">
        <v>15</v>
      </c>
      <c r="B18" s="1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3">
      <c r="A19" s="2" t="s">
        <v>16</v>
      </c>
      <c r="B19" s="1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x14ac:dyDescent="0.3">
      <c r="A20" s="2" t="s">
        <v>17</v>
      </c>
      <c r="B20" s="12"/>
      <c r="C20" s="4"/>
      <c r="D20" s="4"/>
      <c r="E20" s="4"/>
      <c r="F20" s="4"/>
      <c r="G20" s="13"/>
      <c r="H20" s="1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x14ac:dyDescent="0.3">
      <c r="A21" s="22" t="s">
        <v>18</v>
      </c>
      <c r="B21" s="23"/>
      <c r="C21" s="13"/>
      <c r="D21" s="13"/>
      <c r="E21" s="13"/>
      <c r="F21" s="13"/>
      <c r="G21" s="13"/>
      <c r="H21" s="1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x14ac:dyDescent="0.3">
      <c r="A22" s="22"/>
      <c r="B22" s="24"/>
      <c r="C22" s="13"/>
      <c r="D22" s="13"/>
      <c r="E22" s="13"/>
      <c r="F22" s="13"/>
      <c r="G22" s="13"/>
      <c r="H22" s="1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x14ac:dyDescent="0.3">
      <c r="A23" s="22"/>
      <c r="B23" s="25"/>
      <c r="C23" s="13"/>
      <c r="D23" s="13"/>
      <c r="E23" s="13"/>
      <c r="F23" s="13"/>
      <c r="G23" s="13"/>
      <c r="H23" s="1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3">
      <c r="A24" s="2" t="s">
        <v>19</v>
      </c>
      <c r="B24" s="12"/>
      <c r="C24" s="13"/>
      <c r="D24" s="13"/>
      <c r="E24" s="13"/>
      <c r="F24" s="13"/>
      <c r="G24" s="13"/>
      <c r="H24" s="1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x14ac:dyDescent="0.3">
      <c r="A25" s="13"/>
      <c r="B25" s="13"/>
      <c r="C25" s="13"/>
      <c r="D25" s="13"/>
      <c r="E25" s="13"/>
      <c r="F25" s="13"/>
      <c r="G25" s="13"/>
      <c r="H25" s="1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3"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3"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x14ac:dyDescent="0.3"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3"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3"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3"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3"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9:27" x14ac:dyDescent="0.3"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9:27" x14ac:dyDescent="0.3"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9:27" x14ac:dyDescent="0.3"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9:27" x14ac:dyDescent="0.3"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9:27" x14ac:dyDescent="0.3"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9:27" x14ac:dyDescent="0.3"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9:27" x14ac:dyDescent="0.3"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9:27" x14ac:dyDescent="0.3"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9:27" x14ac:dyDescent="0.3"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9:27" x14ac:dyDescent="0.3"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9:27" x14ac:dyDescent="0.3"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9:27" x14ac:dyDescent="0.3"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9:27" x14ac:dyDescent="0.3"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9:27" x14ac:dyDescent="0.3"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9:27" x14ac:dyDescent="0.3"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9:27" x14ac:dyDescent="0.3"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9:27" x14ac:dyDescent="0.3"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9:27" x14ac:dyDescent="0.3"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9:27" x14ac:dyDescent="0.3"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9:27" x14ac:dyDescent="0.3"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9:27" x14ac:dyDescent="0.3"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9:27" x14ac:dyDescent="0.3"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9:27" x14ac:dyDescent="0.3"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9:27" x14ac:dyDescent="0.3"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9:27" x14ac:dyDescent="0.3"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9:27" x14ac:dyDescent="0.3"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9:27" x14ac:dyDescent="0.3"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9:27" x14ac:dyDescent="0.3"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9:27" x14ac:dyDescent="0.3"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9:27" x14ac:dyDescent="0.3"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9:27" x14ac:dyDescent="0.3"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9:27" x14ac:dyDescent="0.3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9:27" x14ac:dyDescent="0.3"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9:27" x14ac:dyDescent="0.3"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9:27" x14ac:dyDescent="0.3"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9:27" x14ac:dyDescent="0.3"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9:27" x14ac:dyDescent="0.3"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9:27" x14ac:dyDescent="0.3"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9:27" x14ac:dyDescent="0.3"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9:27" x14ac:dyDescent="0.3"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9:27" x14ac:dyDescent="0.3"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9:27" x14ac:dyDescent="0.3"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9:27" x14ac:dyDescent="0.3"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9:27" x14ac:dyDescent="0.3"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</sheetData>
  <sheetProtection algorithmName="SHA-512" hashValue="3FW43L/ZnE18sqbLGjgOLap1ZRWNmutypDighcPGNYgWREsRzOQObM8v3avDJe+TCcW84htIJfjJBHlP9xHRgQ==" saltValue="3PvDgZH9p2oyExE7vuJAIg==" spinCount="100000" sheet="1" objects="1" scenarios="1"/>
  <mergeCells count="9">
    <mergeCell ref="A1:E1"/>
    <mergeCell ref="A2:E2"/>
    <mergeCell ref="A3:E3"/>
    <mergeCell ref="A21:A23"/>
    <mergeCell ref="B21:B23"/>
    <mergeCell ref="B11:C11"/>
    <mergeCell ref="B12:C12"/>
    <mergeCell ref="B13:C13"/>
    <mergeCell ref="B14:C14"/>
  </mergeCells>
  <pageMargins left="0.7" right="0.7" top="0.75" bottom="0.75" header="0.3" footer="0.3"/>
  <pageSetup paperSize="9" scale="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39E5-5495-4D7E-800A-505AD5931695}">
  <dimension ref="A1:H23"/>
  <sheetViews>
    <sheetView zoomScale="83" workbookViewId="0">
      <selection activeCell="B23" sqref="B23:C23"/>
    </sheetView>
  </sheetViews>
  <sheetFormatPr defaultColWidth="9.109375" defaultRowHeight="15" customHeight="1" x14ac:dyDescent="0.3"/>
  <cols>
    <col min="1" max="2" width="44.5546875" style="32" customWidth="1"/>
    <col min="3" max="3" width="23.88671875" style="32" customWidth="1"/>
    <col min="4" max="5" width="23" style="32" customWidth="1"/>
    <col min="6" max="6" width="28" style="32" customWidth="1"/>
    <col min="7" max="7" width="1.33203125" style="32" customWidth="1"/>
    <col min="8" max="8" width="44.109375" style="32" customWidth="1"/>
    <col min="9" max="16384" width="9.109375" style="32"/>
  </cols>
  <sheetData>
    <row r="1" spans="1:8" ht="21" x14ac:dyDescent="0.4">
      <c r="A1" s="31" t="s">
        <v>0</v>
      </c>
      <c r="B1" s="31"/>
      <c r="C1" s="31"/>
    </row>
    <row r="2" spans="1:8" ht="15.6" x14ac:dyDescent="0.3">
      <c r="A2" s="33" t="s">
        <v>1</v>
      </c>
      <c r="B2" s="34"/>
      <c r="C2" s="35"/>
    </row>
    <row r="3" spans="1:8" ht="14.4" x14ac:dyDescent="0.3">
      <c r="A3" s="36" t="s">
        <v>48</v>
      </c>
      <c r="B3" s="37"/>
    </row>
    <row r="5" spans="1:8" ht="18" x14ac:dyDescent="0.35">
      <c r="A5" s="38" t="s">
        <v>20</v>
      </c>
      <c r="B5" s="38"/>
      <c r="C5" s="38"/>
    </row>
    <row r="6" spans="1:8" ht="18" x14ac:dyDescent="0.35">
      <c r="A6" s="38"/>
      <c r="B6" s="38"/>
      <c r="C6" s="38"/>
      <c r="H6" s="39"/>
    </row>
    <row r="7" spans="1:8" ht="31.2" x14ac:dyDescent="0.3">
      <c r="A7" s="40" t="s">
        <v>21</v>
      </c>
      <c r="B7" s="41"/>
      <c r="C7" s="42"/>
      <c r="D7" s="43" t="s">
        <v>22</v>
      </c>
      <c r="E7" s="43" t="s">
        <v>23</v>
      </c>
      <c r="F7" s="43" t="s">
        <v>24</v>
      </c>
      <c r="H7" s="44" t="s">
        <v>25</v>
      </c>
    </row>
    <row r="8" spans="1:8" ht="15.6" x14ac:dyDescent="0.3">
      <c r="A8" s="45" t="s">
        <v>26</v>
      </c>
      <c r="B8" s="45"/>
      <c r="C8" s="45"/>
      <c r="D8" s="60">
        <v>0</v>
      </c>
      <c r="E8" s="60">
        <v>0</v>
      </c>
      <c r="F8" s="46">
        <f>D8-E8</f>
        <v>0</v>
      </c>
      <c r="H8" s="61"/>
    </row>
    <row r="9" spans="1:8" ht="14.4" x14ac:dyDescent="0.3">
      <c r="A9" s="47" t="s">
        <v>27</v>
      </c>
      <c r="B9" s="47"/>
      <c r="C9" s="47"/>
      <c r="D9" s="48"/>
      <c r="E9" s="48"/>
    </row>
    <row r="10" spans="1:8" ht="14.4" x14ac:dyDescent="0.3">
      <c r="A10" s="47"/>
      <c r="B10" s="47"/>
      <c r="C10" s="47"/>
    </row>
    <row r="11" spans="1:8" ht="15.6" customHeight="1" x14ac:dyDescent="0.3">
      <c r="A11" s="49"/>
      <c r="B11" s="49"/>
      <c r="C11" s="49"/>
    </row>
    <row r="12" spans="1:8" ht="15.6" customHeight="1" x14ac:dyDescent="0.3">
      <c r="A12" s="50" t="s">
        <v>28</v>
      </c>
      <c r="B12" s="50"/>
      <c r="C12" s="50"/>
    </row>
    <row r="13" spans="1:8" ht="15.6" x14ac:dyDescent="0.3">
      <c r="A13" s="51" t="s">
        <v>29</v>
      </c>
      <c r="B13" s="52"/>
      <c r="C13" s="53">
        <f>F8*4</f>
        <v>0</v>
      </c>
    </row>
    <row r="14" spans="1:8" ht="15" customHeight="1" x14ac:dyDescent="0.3">
      <c r="A14" s="54" t="s">
        <v>49</v>
      </c>
      <c r="B14" s="54"/>
      <c r="C14" s="54"/>
    </row>
    <row r="16" spans="1:8" ht="14.4" x14ac:dyDescent="0.3">
      <c r="A16" s="55" t="s">
        <v>14</v>
      </c>
      <c r="B16" s="56"/>
      <c r="C16" s="57"/>
    </row>
    <row r="17" spans="1:3" ht="14.4" x14ac:dyDescent="0.3">
      <c r="A17" s="58" t="s">
        <v>15</v>
      </c>
      <c r="B17" s="30"/>
      <c r="C17" s="30"/>
    </row>
    <row r="18" spans="1:3" ht="14.4" x14ac:dyDescent="0.3">
      <c r="A18" s="58" t="s">
        <v>16</v>
      </c>
      <c r="B18" s="30"/>
      <c r="C18" s="30"/>
    </row>
    <row r="19" spans="1:3" ht="14.4" x14ac:dyDescent="0.3">
      <c r="A19" s="58" t="s">
        <v>17</v>
      </c>
      <c r="B19" s="30"/>
      <c r="C19" s="30"/>
    </row>
    <row r="20" spans="1:3" ht="14.4" x14ac:dyDescent="0.3">
      <c r="A20" s="59" t="s">
        <v>18</v>
      </c>
      <c r="B20" s="30"/>
      <c r="C20" s="30"/>
    </row>
    <row r="21" spans="1:3" ht="14.4" x14ac:dyDescent="0.3">
      <c r="A21" s="59"/>
      <c r="B21" s="30"/>
      <c r="C21" s="30"/>
    </row>
    <row r="22" spans="1:3" ht="14.4" x14ac:dyDescent="0.3">
      <c r="A22" s="59"/>
      <c r="B22" s="30"/>
      <c r="C22" s="30"/>
    </row>
    <row r="23" spans="1:3" ht="14.4" x14ac:dyDescent="0.3">
      <c r="A23" s="58" t="s">
        <v>19</v>
      </c>
      <c r="B23" s="30"/>
      <c r="C23" s="30"/>
    </row>
  </sheetData>
  <sheetProtection algorithmName="SHA-512" hashValue="0idG+WQwUbROEsyGU82Zq9CLgbdpaKHPNIZz7ICW3tCLZTSAUpe+Bd+2kREuUdbiDjiMmHVUwwHP9Ag0nQlvCA==" saltValue="wK5cdUqEAoKFjUFreUU1RQ==" spinCount="100000" sheet="1" objects="1" scenarios="1" selectLockedCells="1"/>
  <mergeCells count="14">
    <mergeCell ref="B23:C23"/>
    <mergeCell ref="B16:C16"/>
    <mergeCell ref="A7:C7"/>
    <mergeCell ref="A8:C8"/>
    <mergeCell ref="A9:C9"/>
    <mergeCell ref="A20:A22"/>
    <mergeCell ref="A10:C10"/>
    <mergeCell ref="B17:C17"/>
    <mergeCell ref="B18:C18"/>
    <mergeCell ref="A12:C12"/>
    <mergeCell ref="A13:B13"/>
    <mergeCell ref="B19:C19"/>
    <mergeCell ref="B20:C22"/>
    <mergeCell ref="A14:C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8052-68A4-4D36-929E-02069A769F2E}">
  <dimension ref="A1:I44"/>
  <sheetViews>
    <sheetView tabSelected="1" zoomScale="70" zoomScaleNormal="70" workbookViewId="0">
      <selection activeCell="C8" sqref="C8"/>
    </sheetView>
  </sheetViews>
  <sheetFormatPr defaultColWidth="9.109375" defaultRowHeight="15" customHeight="1" x14ac:dyDescent="0.3"/>
  <cols>
    <col min="1" max="1" width="44.5546875" style="32" customWidth="1"/>
    <col min="2" max="2" width="23.88671875" style="32" customWidth="1"/>
    <col min="3" max="4" width="23" style="32" customWidth="1"/>
    <col min="5" max="7" width="28" style="32" customWidth="1"/>
    <col min="8" max="8" width="1.33203125" style="32" customWidth="1"/>
    <col min="9" max="9" width="44.109375" style="32" customWidth="1"/>
    <col min="10" max="16384" width="9.109375" style="32"/>
  </cols>
  <sheetData>
    <row r="1" spans="1:9" ht="21" x14ac:dyDescent="0.4">
      <c r="A1" s="31" t="s">
        <v>0</v>
      </c>
      <c r="B1" s="31"/>
    </row>
    <row r="2" spans="1:9" ht="15.6" x14ac:dyDescent="0.3">
      <c r="A2" s="33" t="s">
        <v>1</v>
      </c>
      <c r="B2" s="35"/>
    </row>
    <row r="3" spans="1:9" ht="14.4" x14ac:dyDescent="0.3">
      <c r="A3" s="36" t="s">
        <v>48</v>
      </c>
    </row>
    <row r="5" spans="1:9" ht="18" x14ac:dyDescent="0.35">
      <c r="A5" s="38" t="s">
        <v>30</v>
      </c>
      <c r="B5" s="38"/>
    </row>
    <row r="6" spans="1:9" ht="18" x14ac:dyDescent="0.35">
      <c r="A6" s="62" t="s">
        <v>31</v>
      </c>
      <c r="B6" s="62"/>
      <c r="C6" s="62"/>
      <c r="D6" s="62"/>
      <c r="E6" s="62"/>
      <c r="F6" s="62"/>
      <c r="G6" s="63"/>
      <c r="I6" s="39"/>
    </row>
    <row r="7" spans="1:9" ht="31.2" x14ac:dyDescent="0.3">
      <c r="A7" s="40" t="s">
        <v>32</v>
      </c>
      <c r="B7" s="42"/>
      <c r="C7" s="43" t="s">
        <v>33</v>
      </c>
      <c r="D7" s="43" t="s">
        <v>34</v>
      </c>
      <c r="E7" s="64" t="s">
        <v>35</v>
      </c>
      <c r="F7" s="65" t="s">
        <v>36</v>
      </c>
      <c r="G7" s="43" t="s">
        <v>37</v>
      </c>
      <c r="I7" s="44" t="s">
        <v>38</v>
      </c>
    </row>
    <row r="8" spans="1:9" ht="15.6" x14ac:dyDescent="0.3">
      <c r="A8" s="45" t="s">
        <v>39</v>
      </c>
      <c r="B8" s="45"/>
      <c r="C8" s="60">
        <v>0</v>
      </c>
      <c r="D8" s="60">
        <v>0</v>
      </c>
      <c r="E8" s="66">
        <f>C8-D8</f>
        <v>0</v>
      </c>
      <c r="F8" s="67">
        <v>12</v>
      </c>
      <c r="G8" s="46">
        <f>E8*F8</f>
        <v>0</v>
      </c>
      <c r="I8" s="61"/>
    </row>
    <row r="9" spans="1:9" ht="15.6" x14ac:dyDescent="0.3">
      <c r="A9" s="68" t="s">
        <v>40</v>
      </c>
      <c r="B9" s="69"/>
      <c r="C9" s="60">
        <v>0</v>
      </c>
      <c r="D9" s="60">
        <v>0</v>
      </c>
      <c r="E9" s="66">
        <f t="shared" ref="E9:E12" si="0">C9-D9</f>
        <v>0</v>
      </c>
      <c r="F9" s="67">
        <v>24</v>
      </c>
      <c r="G9" s="46">
        <f t="shared" ref="G9:G12" si="1">E9*F9</f>
        <v>0</v>
      </c>
      <c r="I9" s="61"/>
    </row>
    <row r="10" spans="1:9" ht="15.6" x14ac:dyDescent="0.3">
      <c r="A10" s="70" t="s">
        <v>41</v>
      </c>
      <c r="B10" s="71"/>
      <c r="C10" s="60">
        <v>0</v>
      </c>
      <c r="D10" s="60">
        <v>0</v>
      </c>
      <c r="E10" s="66">
        <f t="shared" si="0"/>
        <v>0</v>
      </c>
      <c r="F10" s="67">
        <v>100</v>
      </c>
      <c r="G10" s="46">
        <f t="shared" si="1"/>
        <v>0</v>
      </c>
      <c r="I10" s="61"/>
    </row>
    <row r="11" spans="1:9" ht="15.6" x14ac:dyDescent="0.3">
      <c r="A11" s="70" t="s">
        <v>42</v>
      </c>
      <c r="B11" s="71"/>
      <c r="C11" s="60">
        <v>0</v>
      </c>
      <c r="D11" s="60">
        <v>0</v>
      </c>
      <c r="E11" s="66">
        <f t="shared" si="0"/>
        <v>0</v>
      </c>
      <c r="F11" s="67">
        <v>8</v>
      </c>
      <c r="G11" s="46">
        <f t="shared" si="1"/>
        <v>0</v>
      </c>
      <c r="I11" s="61"/>
    </row>
    <row r="12" spans="1:9" ht="15.6" x14ac:dyDescent="0.3">
      <c r="A12" s="72" t="s">
        <v>43</v>
      </c>
      <c r="B12" s="73"/>
      <c r="C12" s="60">
        <v>0</v>
      </c>
      <c r="D12" s="60">
        <v>0</v>
      </c>
      <c r="E12" s="66">
        <f t="shared" si="0"/>
        <v>0</v>
      </c>
      <c r="F12" s="67">
        <v>8</v>
      </c>
      <c r="G12" s="46">
        <f t="shared" si="1"/>
        <v>0</v>
      </c>
      <c r="I12" s="61"/>
    </row>
    <row r="13" spans="1:9" ht="16.350000000000001" customHeight="1" x14ac:dyDescent="0.3">
      <c r="A13" s="74"/>
      <c r="B13" s="75"/>
      <c r="C13" s="48"/>
      <c r="D13" s="48"/>
      <c r="E13" s="48"/>
      <c r="F13" s="48"/>
      <c r="G13" s="48"/>
      <c r="H13" s="48"/>
      <c r="I13" s="48"/>
    </row>
    <row r="14" spans="1:9" ht="16.350000000000001" customHeight="1" x14ac:dyDescent="0.3">
      <c r="A14" s="76"/>
      <c r="B14" s="76"/>
      <c r="C14" s="48"/>
      <c r="D14" s="48"/>
      <c r="E14" s="48"/>
      <c r="F14" s="48"/>
      <c r="G14" s="48"/>
      <c r="H14" s="48"/>
      <c r="I14" s="48"/>
    </row>
    <row r="15" spans="1:9" ht="31.2" x14ac:dyDescent="0.3">
      <c r="A15" s="40" t="s">
        <v>44</v>
      </c>
      <c r="B15" s="42"/>
      <c r="C15" s="43" t="s">
        <v>33</v>
      </c>
      <c r="D15" s="43" t="s">
        <v>34</v>
      </c>
      <c r="E15" s="43" t="s">
        <v>35</v>
      </c>
      <c r="F15" s="65" t="s">
        <v>36</v>
      </c>
      <c r="G15" s="43" t="s">
        <v>37</v>
      </c>
      <c r="I15" s="44" t="s">
        <v>38</v>
      </c>
    </row>
    <row r="16" spans="1:9" ht="16.350000000000001" customHeight="1" x14ac:dyDescent="0.3">
      <c r="A16" s="45" t="s">
        <v>39</v>
      </c>
      <c r="B16" s="45"/>
      <c r="C16" s="60">
        <v>0</v>
      </c>
      <c r="D16" s="60">
        <v>0</v>
      </c>
      <c r="E16" s="46">
        <f>C16-D16</f>
        <v>0</v>
      </c>
      <c r="F16" s="67">
        <v>4</v>
      </c>
      <c r="G16" s="46">
        <f t="shared" ref="G16:G20" si="2">E16*F16</f>
        <v>0</v>
      </c>
      <c r="I16" s="61"/>
    </row>
    <row r="17" spans="1:9" ht="16.350000000000001" customHeight="1" x14ac:dyDescent="0.3">
      <c r="A17" s="68" t="s">
        <v>40</v>
      </c>
      <c r="B17" s="69"/>
      <c r="C17" s="60">
        <v>0</v>
      </c>
      <c r="D17" s="60">
        <v>0</v>
      </c>
      <c r="E17" s="46">
        <f>C17-D17</f>
        <v>0</v>
      </c>
      <c r="F17" s="67">
        <v>12</v>
      </c>
      <c r="G17" s="46">
        <f t="shared" si="2"/>
        <v>0</v>
      </c>
      <c r="I17" s="61"/>
    </row>
    <row r="18" spans="1:9" ht="16.350000000000001" customHeight="1" x14ac:dyDescent="0.3">
      <c r="A18" s="70" t="s">
        <v>41</v>
      </c>
      <c r="B18" s="71"/>
      <c r="C18" s="60">
        <v>0</v>
      </c>
      <c r="D18" s="60">
        <v>0</v>
      </c>
      <c r="E18" s="46">
        <f t="shared" ref="E18:E20" si="3">C18-D18</f>
        <v>0</v>
      </c>
      <c r="F18" s="67">
        <v>40</v>
      </c>
      <c r="G18" s="46">
        <f t="shared" si="2"/>
        <v>0</v>
      </c>
      <c r="I18" s="61"/>
    </row>
    <row r="19" spans="1:9" ht="16.350000000000001" customHeight="1" x14ac:dyDescent="0.3">
      <c r="A19" s="70" t="s">
        <v>42</v>
      </c>
      <c r="B19" s="71"/>
      <c r="C19" s="60">
        <v>0</v>
      </c>
      <c r="D19" s="60">
        <v>0</v>
      </c>
      <c r="E19" s="46">
        <f t="shared" si="3"/>
        <v>0</v>
      </c>
      <c r="F19" s="67">
        <v>1</v>
      </c>
      <c r="G19" s="46">
        <f t="shared" si="2"/>
        <v>0</v>
      </c>
      <c r="I19" s="61"/>
    </row>
    <row r="20" spans="1:9" ht="16.350000000000001" customHeight="1" x14ac:dyDescent="0.3">
      <c r="A20" s="72" t="s">
        <v>43</v>
      </c>
      <c r="B20" s="73"/>
      <c r="C20" s="60">
        <v>0</v>
      </c>
      <c r="D20" s="60">
        <v>0</v>
      </c>
      <c r="E20" s="46">
        <f t="shared" si="3"/>
        <v>0</v>
      </c>
      <c r="F20" s="67">
        <v>4</v>
      </c>
      <c r="G20" s="46">
        <f t="shared" si="2"/>
        <v>0</v>
      </c>
      <c r="I20" s="61"/>
    </row>
    <row r="21" spans="1:9" ht="16.350000000000001" customHeight="1" x14ac:dyDescent="0.3">
      <c r="A21" s="74"/>
      <c r="B21" s="75"/>
      <c r="C21" s="48"/>
      <c r="D21" s="48"/>
      <c r="E21" s="48"/>
      <c r="F21" s="48"/>
      <c r="G21" s="48"/>
      <c r="H21" s="48"/>
      <c r="I21" s="48"/>
    </row>
    <row r="22" spans="1:9" ht="16.350000000000001" customHeight="1" x14ac:dyDescent="0.3">
      <c r="A22" s="76"/>
      <c r="B22" s="76"/>
      <c r="C22" s="76"/>
      <c r="D22" s="76"/>
      <c r="E22" s="76"/>
      <c r="F22" s="76"/>
      <c r="G22" s="76"/>
      <c r="H22" s="76"/>
      <c r="I22" s="76"/>
    </row>
    <row r="23" spans="1:9" ht="31.2" x14ac:dyDescent="0.3">
      <c r="A23" s="40" t="s">
        <v>45</v>
      </c>
      <c r="B23" s="42"/>
      <c r="C23" s="43" t="s">
        <v>33</v>
      </c>
      <c r="D23" s="43" t="s">
        <v>34</v>
      </c>
      <c r="E23" s="43" t="s">
        <v>35</v>
      </c>
      <c r="F23" s="65" t="s">
        <v>36</v>
      </c>
      <c r="G23" s="43" t="s">
        <v>37</v>
      </c>
      <c r="I23" s="44" t="s">
        <v>38</v>
      </c>
    </row>
    <row r="24" spans="1:9" ht="16.350000000000001" customHeight="1" x14ac:dyDescent="0.3">
      <c r="A24" s="45" t="s">
        <v>39</v>
      </c>
      <c r="B24" s="45"/>
      <c r="C24" s="60">
        <v>0</v>
      </c>
      <c r="D24" s="60">
        <v>0</v>
      </c>
      <c r="E24" s="46">
        <f>C24-D24</f>
        <v>0</v>
      </c>
      <c r="F24" s="67">
        <v>4</v>
      </c>
      <c r="G24" s="46">
        <f t="shared" ref="G24:G28" si="4">E24*F24</f>
        <v>0</v>
      </c>
      <c r="I24" s="61"/>
    </row>
    <row r="25" spans="1:9" ht="16.350000000000001" customHeight="1" x14ac:dyDescent="0.3">
      <c r="A25" s="68" t="s">
        <v>40</v>
      </c>
      <c r="B25" s="69"/>
      <c r="C25" s="60">
        <v>0</v>
      </c>
      <c r="D25" s="60">
        <v>0</v>
      </c>
      <c r="E25" s="46">
        <f>C25-D25</f>
        <v>0</v>
      </c>
      <c r="F25" s="67">
        <v>10</v>
      </c>
      <c r="G25" s="46">
        <f t="shared" si="4"/>
        <v>0</v>
      </c>
      <c r="I25" s="61"/>
    </row>
    <row r="26" spans="1:9" ht="16.350000000000001" customHeight="1" x14ac:dyDescent="0.3">
      <c r="A26" s="70" t="s">
        <v>41</v>
      </c>
      <c r="B26" s="71"/>
      <c r="C26" s="60">
        <v>0</v>
      </c>
      <c r="D26" s="60">
        <v>0</v>
      </c>
      <c r="E26" s="46">
        <f t="shared" ref="E26:E28" si="5">C26-D26</f>
        <v>0</v>
      </c>
      <c r="F26" s="67">
        <v>20</v>
      </c>
      <c r="G26" s="46">
        <f t="shared" si="4"/>
        <v>0</v>
      </c>
      <c r="I26" s="61"/>
    </row>
    <row r="27" spans="1:9" ht="16.350000000000001" customHeight="1" x14ac:dyDescent="0.3">
      <c r="A27" s="70" t="s">
        <v>42</v>
      </c>
      <c r="B27" s="71"/>
      <c r="C27" s="60">
        <v>0</v>
      </c>
      <c r="D27" s="60">
        <v>0</v>
      </c>
      <c r="E27" s="46">
        <f t="shared" si="5"/>
        <v>0</v>
      </c>
      <c r="F27" s="67">
        <v>1</v>
      </c>
      <c r="G27" s="46">
        <f t="shared" si="4"/>
        <v>0</v>
      </c>
      <c r="I27" s="61"/>
    </row>
    <row r="28" spans="1:9" ht="16.350000000000001" customHeight="1" x14ac:dyDescent="0.3">
      <c r="A28" s="72" t="s">
        <v>43</v>
      </c>
      <c r="B28" s="73"/>
      <c r="C28" s="60">
        <v>0</v>
      </c>
      <c r="D28" s="60">
        <v>0</v>
      </c>
      <c r="E28" s="46">
        <f t="shared" si="5"/>
        <v>0</v>
      </c>
      <c r="F28" s="67">
        <v>4</v>
      </c>
      <c r="G28" s="46">
        <f t="shared" si="4"/>
        <v>0</v>
      </c>
      <c r="I28" s="61"/>
    </row>
    <row r="29" spans="1:9" ht="16.350000000000001" customHeight="1" x14ac:dyDescent="0.3">
      <c r="A29" s="49"/>
      <c r="B29" s="49"/>
    </row>
    <row r="30" spans="1:9" ht="16.350000000000001" customHeight="1" x14ac:dyDescent="0.3">
      <c r="A30" s="77"/>
      <c r="B30" s="77"/>
    </row>
    <row r="31" spans="1:9" ht="16.350000000000001" customHeight="1" x14ac:dyDescent="0.3">
      <c r="A31" s="78" t="s">
        <v>46</v>
      </c>
      <c r="B31" s="79" cm="1">
        <f t="array" ref="B31">SUM(G8:G12+G16:G20+G24:G28)</f>
        <v>0</v>
      </c>
      <c r="C31" s="48"/>
      <c r="D31" s="48"/>
      <c r="E31" s="48"/>
      <c r="F31" s="48"/>
      <c r="G31" s="48"/>
    </row>
    <row r="32" spans="1:9" ht="16.350000000000001" customHeight="1" x14ac:dyDescent="0.3">
      <c r="A32" s="54" t="s">
        <v>49</v>
      </c>
      <c r="B32" s="54"/>
      <c r="C32" s="54"/>
      <c r="D32" s="76"/>
      <c r="E32" s="76"/>
      <c r="F32" s="76"/>
      <c r="G32" s="76"/>
      <c r="H32" s="76"/>
      <c r="I32" s="76"/>
    </row>
    <row r="34" spans="1:3" ht="15.6" x14ac:dyDescent="0.3">
      <c r="A34" s="49"/>
      <c r="B34" s="49"/>
    </row>
    <row r="35" spans="1:3" ht="15.6" x14ac:dyDescent="0.3">
      <c r="A35" s="49"/>
      <c r="B35" s="49"/>
    </row>
    <row r="37" spans="1:3" ht="14.4" x14ac:dyDescent="0.3">
      <c r="A37" s="55" t="s">
        <v>14</v>
      </c>
      <c r="B37" s="80"/>
      <c r="C37" s="80"/>
    </row>
    <row r="38" spans="1:3" ht="14.4" x14ac:dyDescent="0.3">
      <c r="A38" s="58" t="s">
        <v>15</v>
      </c>
      <c r="B38" s="30"/>
      <c r="C38" s="30"/>
    </row>
    <row r="39" spans="1:3" ht="14.4" x14ac:dyDescent="0.3">
      <c r="A39" s="58" t="s">
        <v>16</v>
      </c>
      <c r="B39" s="30"/>
      <c r="C39" s="30"/>
    </row>
    <row r="40" spans="1:3" ht="14.4" x14ac:dyDescent="0.3">
      <c r="A40" s="58" t="s">
        <v>17</v>
      </c>
      <c r="B40" s="30"/>
      <c r="C40" s="30"/>
    </row>
    <row r="41" spans="1:3" ht="14.4" x14ac:dyDescent="0.3">
      <c r="A41" s="59" t="s">
        <v>18</v>
      </c>
      <c r="B41" s="30"/>
      <c r="C41" s="30"/>
    </row>
    <row r="42" spans="1:3" ht="14.4" x14ac:dyDescent="0.3">
      <c r="A42" s="59"/>
      <c r="B42" s="30"/>
      <c r="C42" s="30"/>
    </row>
    <row r="43" spans="1:3" ht="14.4" x14ac:dyDescent="0.3">
      <c r="A43" s="59"/>
      <c r="B43" s="30"/>
      <c r="C43" s="30"/>
    </row>
    <row r="44" spans="1:3" ht="14.4" x14ac:dyDescent="0.3">
      <c r="A44" s="58" t="s">
        <v>19</v>
      </c>
      <c r="B44" s="30"/>
      <c r="C44" s="30"/>
    </row>
  </sheetData>
  <sheetProtection algorithmName="SHA-512" hashValue="p+epmJk/dyZVYT9n4OpZvrGEJdGQ4hNtsdFXFdw/tSWmwCRlBtAAeIzbWvn5gJbH8OIPN95pnwIAryEWo3O6bA==" saltValue="mKdBf4ehMvQpfgnoikDKcw==" spinCount="100000" sheet="1" objects="1" scenarios="1" selectLockedCells="1"/>
  <mergeCells count="24">
    <mergeCell ref="B37:C37"/>
    <mergeCell ref="B38:C38"/>
    <mergeCell ref="B39:C39"/>
    <mergeCell ref="A23:B23"/>
    <mergeCell ref="A24:B24"/>
    <mergeCell ref="A25:B25"/>
    <mergeCell ref="A26:B26"/>
    <mergeCell ref="A27:B27"/>
    <mergeCell ref="B40:C40"/>
    <mergeCell ref="B41:C43"/>
    <mergeCell ref="B44:C44"/>
    <mergeCell ref="A6:F6"/>
    <mergeCell ref="A7:B7"/>
    <mergeCell ref="A8:B8"/>
    <mergeCell ref="A9:B9"/>
    <mergeCell ref="A15:B15"/>
    <mergeCell ref="A16:B16"/>
    <mergeCell ref="A41:A43"/>
    <mergeCell ref="A32:C32"/>
    <mergeCell ref="A10:B10"/>
    <mergeCell ref="A11:B11"/>
    <mergeCell ref="A17:B17"/>
    <mergeCell ref="A18:B18"/>
    <mergeCell ref="A19:B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626ea8fdbd2bdee33c7bb9c160643576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7232ffb356e82f28e081d31dc75f28b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19F743-19F6-444B-BD22-F4817F08C8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5D205B-0F36-40CA-9943-FA09F5E448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812B36-A34E-4DF9-B142-823D78820307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Introductie</vt:lpstr>
      <vt:lpstr>Prijzenblad abonnement </vt:lpstr>
      <vt:lpstr>Prijzenblad inzet incidenten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Annemieke Oostveen</dc:creator>
  <cp:keywords/>
  <dc:description/>
  <cp:lastModifiedBy>Bibienne Mossel</cp:lastModifiedBy>
  <cp:revision/>
  <dcterms:created xsi:type="dcterms:W3CDTF">2024-08-30T11:49:02Z</dcterms:created>
  <dcterms:modified xsi:type="dcterms:W3CDTF">2025-05-12T07:39:15Z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