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lderinkoopadvies1-my.sharepoint.com/personal/thijs_helderinkoopadvies_nl/Documents/1. Opdrachtgevers/MBO Utrecht/Inhuur Personeel 2025/Nota van Inlichtingen/NvI 1/"/>
    </mc:Choice>
  </mc:AlternateContent>
  <xr:revisionPtr revIDLastSave="76" documentId="8_{1838ACFE-C1E7-426F-B627-334C8C3F2EE3}" xr6:coauthVersionLast="47" xr6:coauthVersionMax="47" xr10:uidLastSave="{9A09ACF8-327C-4C6F-BFBB-F067A31D6E02}"/>
  <bookViews>
    <workbookView xWindow="22944" yWindow="0" windowWidth="23232" windowHeight="25296" xr2:uid="{27350420-3436-4A0A-8CEE-67F82A0D32D6}"/>
  </bookViews>
  <sheets>
    <sheet name="Omrekenfactoren" sheetId="1" r:id="rId1"/>
    <sheet name="Inschrijfso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D13" i="1"/>
  <c r="D12" i="1"/>
  <c r="D11" i="1"/>
  <c r="D10" i="1"/>
  <c r="D9" i="1"/>
  <c r="D14" i="1" l="1"/>
  <c r="D17" i="1" s="1"/>
  <c r="G14" i="1"/>
  <c r="D16" i="1"/>
  <c r="G17" i="1" l="1"/>
  <c r="G16" i="1"/>
  <c r="G18" i="1"/>
  <c r="G25" i="1" s="1"/>
  <c r="D18" i="1"/>
  <c r="D30" i="1"/>
  <c r="D29" i="1"/>
  <c r="D28" i="1"/>
  <c r="D21" i="1" l="1"/>
  <c r="D25" i="1"/>
  <c r="D22" i="1"/>
  <c r="D23" i="1"/>
  <c r="D24" i="1"/>
  <c r="D26" i="1"/>
  <c r="D27" i="1"/>
  <c r="D20" i="1"/>
  <c r="G20" i="1"/>
  <c r="G29" i="1"/>
  <c r="G28" i="1"/>
  <c r="G27" i="1"/>
  <c r="G30" i="1"/>
  <c r="G26" i="1"/>
  <c r="G24" i="1"/>
  <c r="G23" i="1"/>
  <c r="G22" i="1"/>
  <c r="G21" i="1"/>
  <c r="D31" i="1" l="1"/>
  <c r="D33" i="1" s="1"/>
  <c r="D38" i="1" s="1"/>
  <c r="C6" i="2" s="1"/>
  <c r="E6" i="2" s="1"/>
  <c r="G31" i="1"/>
  <c r="G33" i="1" s="1"/>
  <c r="G38" i="1" l="1"/>
  <c r="C7" i="2" s="1"/>
  <c r="E7" i="2" s="1"/>
  <c r="E9" i="2" s="1"/>
</calcChain>
</file>

<file path=xl/sharedStrings.xml><?xml version="1.0" encoding="utf-8"?>
<sst xmlns="http://schemas.openxmlformats.org/spreadsheetml/2006/main" count="56" uniqueCount="44">
  <si>
    <t>Europese aanbesteding 'Inhuur Personeel &amp; Payrolldienstverlening'</t>
  </si>
  <si>
    <t>Basisloon</t>
  </si>
  <si>
    <t>Reserveringen</t>
  </si>
  <si>
    <t>Vakantiedagen</t>
  </si>
  <si>
    <t>Feestdagen</t>
  </si>
  <si>
    <t>Kort en/of bijzonder verlof</t>
  </si>
  <si>
    <t>Secundaire arbeidsvoorwaarden</t>
  </si>
  <si>
    <t>Vakantiegeld</t>
  </si>
  <si>
    <t>Eindejaarsuitkering</t>
  </si>
  <si>
    <t>Wettelijke inhoudingen</t>
  </si>
  <si>
    <t>WW premie</t>
  </si>
  <si>
    <t>WAO/WIA Basispremie</t>
  </si>
  <si>
    <t>ZVW premie</t>
  </si>
  <si>
    <t>WGA premie</t>
  </si>
  <si>
    <t>Aanvulling ziektewet</t>
  </si>
  <si>
    <t>ZW premie</t>
  </si>
  <si>
    <t>Pensioen</t>
  </si>
  <si>
    <t>Sociaal fonds</t>
  </si>
  <si>
    <t>Opleiding</t>
  </si>
  <si>
    <t>Transitievergoeding</t>
  </si>
  <si>
    <t>Aandeel</t>
  </si>
  <si>
    <t>Subtotaal:</t>
  </si>
  <si>
    <t>Doorbetaling ziekte</t>
  </si>
  <si>
    <t>Doorbetaling leegloop</t>
  </si>
  <si>
    <r>
      <t xml:space="preserve">Bureaumarge
</t>
    </r>
    <r>
      <rPr>
        <b/>
        <i/>
        <sz val="10"/>
        <color rgb="FFFF0000"/>
        <rFont val="Aptos Narrow"/>
        <family val="2"/>
        <scheme val="minor"/>
      </rPr>
      <t xml:space="preserve">Vul hier het nominale getal in waarmee u uw omrekenfactor wenst te verhogen, </t>
    </r>
    <r>
      <rPr>
        <b/>
        <i/>
        <u/>
        <sz val="10"/>
        <color rgb="FFFF0000"/>
        <rFont val="Aptos Narrow"/>
        <family val="2"/>
        <scheme val="minor"/>
      </rPr>
      <t>dus geen percentage</t>
    </r>
  </si>
  <si>
    <t>Omrekenfactor inclusief bureaumarge</t>
  </si>
  <si>
    <t>Percentage</t>
  </si>
  <si>
    <t>Nominale opslag</t>
  </si>
  <si>
    <t>Omrekenfactor exclusief bureaumarge</t>
  </si>
  <si>
    <t>ABU FASE A / NBBU FASE 1+2
Tot 52 weken werkzaam voor uitlener</t>
  </si>
  <si>
    <t>ABU FASE B+C / NBBU FASE 3+4
Vanaf 52 weken werkzaam voor uitlener</t>
  </si>
  <si>
    <t>Omrekenfactor</t>
  </si>
  <si>
    <t>Weging</t>
  </si>
  <si>
    <t>FASE A / NBBU FASE 1+2</t>
  </si>
  <si>
    <t>Ondertekening</t>
  </si>
  <si>
    <t>Inschrijver:</t>
  </si>
  <si>
    <t>Naam:</t>
  </si>
  <si>
    <t>Datum:</t>
  </si>
  <si>
    <t>Handtekening:</t>
  </si>
  <si>
    <t>FASE B+C / NBBU FASE 3+4</t>
  </si>
  <si>
    <t xml:space="preserve">Gemiddelde omrekenfactor (vergelijkingswaarde): </t>
  </si>
  <si>
    <t>Bijlage 5B Prijzenblad perceel 2</t>
  </si>
  <si>
    <t>Bijlage 5B Prijzenblad perceel 2 NvI 1</t>
  </si>
  <si>
    <t>PAWW-premie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</si>
</sst>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i/>
      <sz val="10"/>
      <color rgb="FFFF0000"/>
      <name val="Aptos Narrow"/>
      <family val="2"/>
      <scheme val="minor"/>
    </font>
    <font>
      <b/>
      <i/>
      <u/>
      <sz val="10"/>
      <color rgb="FFFF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8"/>
      <color theme="0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D453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E6D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C4E6DC"/>
      </left>
      <right style="thin">
        <color rgb="FFC4E6DC"/>
      </right>
      <top style="thin">
        <color rgb="FFC4E6DC"/>
      </top>
      <bottom style="thin">
        <color rgb="FFC4E6DC"/>
      </bottom>
      <diagonal/>
    </border>
    <border>
      <left style="medium">
        <color rgb="FFC4E6DC"/>
      </left>
      <right style="medium">
        <color rgb="FFC4E6DC"/>
      </right>
      <top style="medium">
        <color rgb="FFC4E6DC"/>
      </top>
      <bottom style="medium">
        <color rgb="FFC4E6D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4" borderId="1" xfId="0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0" fillId="5" borderId="0" xfId="0" applyFill="1"/>
    <xf numFmtId="9" fontId="2" fillId="5" borderId="0" xfId="0" applyNumberFormat="1" applyFont="1" applyFill="1"/>
    <xf numFmtId="0" fontId="0" fillId="5" borderId="0" xfId="0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4" fontId="0" fillId="5" borderId="0" xfId="0" applyNumberFormat="1" applyFill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2" fontId="12" fillId="5" borderId="0" xfId="0" applyNumberFormat="1" applyFont="1" applyFill="1" applyAlignment="1">
      <alignment horizontal="center" vertical="center"/>
    </xf>
    <xf numFmtId="2" fontId="13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0" fontId="6" fillId="5" borderId="0" xfId="0" applyFont="1" applyFill="1"/>
    <xf numFmtId="2" fontId="15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2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7" fillId="0" borderId="0" xfId="0" applyFont="1"/>
    <xf numFmtId="0" fontId="9" fillId="0" borderId="0" xfId="0" applyFont="1" applyAlignment="1">
      <alignment vertical="top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16" fillId="0" borderId="0" xfId="0" applyFont="1"/>
    <xf numFmtId="2" fontId="3" fillId="6" borderId="1" xfId="0" applyNumberFormat="1" applyFont="1" applyFill="1" applyBorder="1" applyAlignment="1">
      <alignment horizontal="center" vertical="center"/>
    </xf>
    <xf numFmtId="165" fontId="17" fillId="4" borderId="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14" fillId="6" borderId="0" xfId="0" applyFont="1" applyFill="1" applyAlignment="1">
      <alignment horizontal="right"/>
    </xf>
    <xf numFmtId="10" fontId="0" fillId="3" borderId="1" xfId="1" applyNumberFormat="1" applyFont="1" applyFill="1" applyBorder="1" applyAlignment="1">
      <alignment horizontal="center"/>
    </xf>
    <xf numFmtId="2" fontId="8" fillId="3" borderId="1" xfId="1" applyNumberFormat="1" applyFont="1" applyFill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C4E6DC"/>
      <color rgb="FF1D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504693</xdr:colOff>
      <xdr:row>0</xdr:row>
      <xdr:rowOff>108856</xdr:rowOff>
    </xdr:from>
    <xdr:to>
      <xdr:col>6</xdr:col>
      <xdr:colOff>1413318</xdr:colOff>
      <xdr:row>2</xdr:row>
      <xdr:rowOff>217715</xdr:rowOff>
    </xdr:to>
    <xdr:pic>
      <xdr:nvPicPr>
        <xdr:cNvPr id="2" name="Afbeelding 1" descr="Profile for MBO Utrecht">
          <a:extLst>
            <a:ext uri="{FF2B5EF4-FFF2-40B4-BE49-F238E27FC236}">
              <a16:creationId xmlns:a16="http://schemas.microsoft.com/office/drawing/2014/main" id="{870A11F2-8B82-952C-29C6-154E1EBBB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0122" y="108856"/>
          <a:ext cx="908625" cy="8980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313290</xdr:colOff>
      <xdr:row>0</xdr:row>
      <xdr:rowOff>36719</xdr:rowOff>
    </xdr:from>
    <xdr:to>
      <xdr:col>7</xdr:col>
      <xdr:colOff>249878</xdr:colOff>
      <xdr:row>5</xdr:row>
      <xdr:rowOff>28467</xdr:rowOff>
    </xdr:to>
    <xdr:pic>
      <xdr:nvPicPr>
        <xdr:cNvPr id="4" name="Afbeelding 3" descr="Profile for MBO Utrecht">
          <a:extLst>
            <a:ext uri="{FF2B5EF4-FFF2-40B4-BE49-F238E27FC236}">
              <a16:creationId xmlns:a16="http://schemas.microsoft.com/office/drawing/2014/main" id="{23817E42-2D41-4722-94E9-B6DA539F9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0462" y="36719"/>
          <a:ext cx="1154036" cy="11391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F52D-4EB2-4516-B397-9E8DC3A033F0}">
  <dimension ref="B2:G38"/>
  <sheetViews>
    <sheetView showGridLines="0" tabSelected="1" zoomScale="85" zoomScaleNormal="85" workbookViewId="0">
      <selection activeCell="B26" sqref="B26"/>
    </sheetView>
  </sheetViews>
  <sheetFormatPr defaultRowHeight="14.4" x14ac:dyDescent="0.3"/>
  <cols>
    <col min="2" max="2" width="40.33203125" customWidth="1"/>
    <col min="3" max="3" width="23.44140625" customWidth="1"/>
    <col min="4" max="4" width="20.88671875" style="1" customWidth="1"/>
    <col min="5" max="5" width="2.44140625" customWidth="1"/>
    <col min="6" max="6" width="24.5546875" customWidth="1"/>
    <col min="7" max="7" width="21.33203125" style="1" customWidth="1"/>
  </cols>
  <sheetData>
    <row r="2" spans="2:7" ht="47.55" customHeight="1" x14ac:dyDescent="0.5">
      <c r="B2" s="21" t="s">
        <v>42</v>
      </c>
    </row>
    <row r="3" spans="2:7" ht="28.05" customHeight="1" x14ac:dyDescent="0.3">
      <c r="B3" s="22" t="s">
        <v>0</v>
      </c>
    </row>
    <row r="4" spans="2:7" ht="24.45" customHeight="1" x14ac:dyDescent="0.3">
      <c r="C4" s="30" t="s">
        <v>29</v>
      </c>
      <c r="D4" s="31"/>
      <c r="F4" s="30" t="s">
        <v>30</v>
      </c>
      <c r="G4" s="31"/>
    </row>
    <row r="5" spans="2:7" x14ac:dyDescent="0.3">
      <c r="C5" s="31"/>
      <c r="D5" s="31"/>
      <c r="F5" s="31"/>
      <c r="G5" s="31"/>
    </row>
    <row r="6" spans="2:7" ht="21" x14ac:dyDescent="0.4">
      <c r="B6" s="23" t="s">
        <v>1</v>
      </c>
      <c r="C6" s="6"/>
      <c r="D6" s="8">
        <v>100</v>
      </c>
      <c r="F6" s="6"/>
      <c r="G6" s="8">
        <v>100</v>
      </c>
    </row>
    <row r="7" spans="2:7" ht="7.95" customHeight="1" x14ac:dyDescent="0.3">
      <c r="C7" s="5"/>
      <c r="D7" s="9"/>
      <c r="F7" s="5"/>
      <c r="G7" s="9"/>
    </row>
    <row r="8" spans="2:7" ht="21" x14ac:dyDescent="0.4">
      <c r="B8" s="23" t="s">
        <v>2</v>
      </c>
      <c r="C8" s="4" t="s">
        <v>26</v>
      </c>
      <c r="D8" s="9"/>
      <c r="F8" s="4" t="s">
        <v>26</v>
      </c>
      <c r="G8" s="9"/>
    </row>
    <row r="9" spans="2:7" x14ac:dyDescent="0.3">
      <c r="B9" t="s">
        <v>3</v>
      </c>
      <c r="C9" s="34">
        <v>0</v>
      </c>
      <c r="D9" s="11">
        <f>C9*$D$6</f>
        <v>0</v>
      </c>
      <c r="F9" s="34">
        <v>0</v>
      </c>
      <c r="G9" s="11">
        <f>F9*$G$6</f>
        <v>0</v>
      </c>
    </row>
    <row r="10" spans="2:7" x14ac:dyDescent="0.3">
      <c r="B10" t="s">
        <v>4</v>
      </c>
      <c r="C10" s="34">
        <v>0</v>
      </c>
      <c r="D10" s="11">
        <f t="shared" ref="D10:D13" si="0">C10*$D$6</f>
        <v>0</v>
      </c>
      <c r="F10" s="34">
        <v>0</v>
      </c>
      <c r="G10" s="11">
        <f t="shared" ref="G10:G13" si="1">F10*$G$6</f>
        <v>0</v>
      </c>
    </row>
    <row r="11" spans="2:7" x14ac:dyDescent="0.3">
      <c r="B11" t="s">
        <v>5</v>
      </c>
      <c r="C11" s="34">
        <v>0</v>
      </c>
      <c r="D11" s="11">
        <f t="shared" si="0"/>
        <v>0</v>
      </c>
      <c r="F11" s="34">
        <v>0</v>
      </c>
      <c r="G11" s="11">
        <f t="shared" si="1"/>
        <v>0</v>
      </c>
    </row>
    <row r="12" spans="2:7" x14ac:dyDescent="0.3">
      <c r="B12" t="s">
        <v>22</v>
      </c>
      <c r="C12" s="34">
        <v>0</v>
      </c>
      <c r="D12" s="11">
        <f t="shared" si="0"/>
        <v>0</v>
      </c>
      <c r="F12" s="34">
        <v>0</v>
      </c>
      <c r="G12" s="11">
        <f t="shared" si="1"/>
        <v>0</v>
      </c>
    </row>
    <row r="13" spans="2:7" x14ac:dyDescent="0.3">
      <c r="B13" t="s">
        <v>23</v>
      </c>
      <c r="C13" s="34">
        <v>0</v>
      </c>
      <c r="D13" s="11">
        <f t="shared" si="0"/>
        <v>0</v>
      </c>
      <c r="F13" s="34">
        <v>0</v>
      </c>
      <c r="G13" s="11">
        <f t="shared" si="1"/>
        <v>0</v>
      </c>
    </row>
    <row r="14" spans="2:7" ht="19.5" customHeight="1" x14ac:dyDescent="0.3">
      <c r="C14" s="3" t="s">
        <v>21</v>
      </c>
      <c r="D14" s="10">
        <f>SUM(D6:D13)</f>
        <v>100</v>
      </c>
      <c r="F14" s="3" t="s">
        <v>21</v>
      </c>
      <c r="G14" s="10">
        <f>SUM(G6:G13)</f>
        <v>100</v>
      </c>
    </row>
    <row r="15" spans="2:7" ht="21" x14ac:dyDescent="0.4">
      <c r="B15" s="23" t="s">
        <v>6</v>
      </c>
      <c r="C15" s="29" t="s">
        <v>26</v>
      </c>
      <c r="D15" s="7"/>
      <c r="F15" s="29" t="s">
        <v>26</v>
      </c>
      <c r="G15" s="7"/>
    </row>
    <row r="16" spans="2:7" x14ac:dyDescent="0.3">
      <c r="B16" t="s">
        <v>7</v>
      </c>
      <c r="C16" s="34">
        <v>0</v>
      </c>
      <c r="D16" s="12">
        <f>C16*$D$14</f>
        <v>0</v>
      </c>
      <c r="F16" s="34">
        <v>0</v>
      </c>
      <c r="G16" s="12">
        <f>F16*$G$14</f>
        <v>0</v>
      </c>
    </row>
    <row r="17" spans="2:7" x14ac:dyDescent="0.3">
      <c r="B17" t="s">
        <v>8</v>
      </c>
      <c r="C17" s="34">
        <v>0</v>
      </c>
      <c r="D17" s="12">
        <f>C17*$D$14</f>
        <v>0</v>
      </c>
      <c r="F17" s="34">
        <v>0</v>
      </c>
      <c r="G17" s="12">
        <f>F17*$G$14</f>
        <v>0</v>
      </c>
    </row>
    <row r="18" spans="2:7" x14ac:dyDescent="0.3">
      <c r="C18" s="3" t="s">
        <v>21</v>
      </c>
      <c r="D18" s="10">
        <f>SUM(D14:D17)</f>
        <v>100</v>
      </c>
      <c r="F18" s="3" t="s">
        <v>21</v>
      </c>
      <c r="G18" s="10">
        <f>SUM(G14:G17)</f>
        <v>100</v>
      </c>
    </row>
    <row r="19" spans="2:7" ht="21" x14ac:dyDescent="0.4">
      <c r="B19" s="23" t="s">
        <v>9</v>
      </c>
      <c r="C19" s="29" t="s">
        <v>26</v>
      </c>
      <c r="D19" s="7"/>
      <c r="F19" s="29" t="s">
        <v>26</v>
      </c>
      <c r="G19" s="7"/>
    </row>
    <row r="20" spans="2:7" x14ac:dyDescent="0.3">
      <c r="B20" t="s">
        <v>10</v>
      </c>
      <c r="C20" s="34">
        <v>0</v>
      </c>
      <c r="D20" s="12">
        <f>C20*$D$18</f>
        <v>0</v>
      </c>
      <c r="F20" s="34">
        <v>0</v>
      </c>
      <c r="G20" s="12">
        <f>F20*$G$18</f>
        <v>0</v>
      </c>
    </row>
    <row r="21" spans="2:7" x14ac:dyDescent="0.3">
      <c r="B21" t="s">
        <v>11</v>
      </c>
      <c r="C21" s="34">
        <v>0</v>
      </c>
      <c r="D21" s="12">
        <f t="shared" ref="D21:D30" si="2">C21*$D$18</f>
        <v>0</v>
      </c>
      <c r="F21" s="34">
        <v>0</v>
      </c>
      <c r="G21" s="12">
        <f t="shared" ref="G21:G30" si="3">F21*$G$18</f>
        <v>0</v>
      </c>
    </row>
    <row r="22" spans="2:7" x14ac:dyDescent="0.3">
      <c r="B22" t="s">
        <v>13</v>
      </c>
      <c r="C22" s="34">
        <v>0</v>
      </c>
      <c r="D22" s="12">
        <f t="shared" si="2"/>
        <v>0</v>
      </c>
      <c r="F22" s="34">
        <v>0</v>
      </c>
      <c r="G22" s="12">
        <f t="shared" si="3"/>
        <v>0</v>
      </c>
    </row>
    <row r="23" spans="2:7" x14ac:dyDescent="0.3">
      <c r="B23" t="s">
        <v>12</v>
      </c>
      <c r="C23" s="34">
        <v>0</v>
      </c>
      <c r="D23" s="12">
        <f t="shared" si="2"/>
        <v>0</v>
      </c>
      <c r="F23" s="34">
        <v>0</v>
      </c>
      <c r="G23" s="12">
        <f t="shared" si="3"/>
        <v>0</v>
      </c>
    </row>
    <row r="24" spans="2:7" x14ac:dyDescent="0.3">
      <c r="B24" t="s">
        <v>15</v>
      </c>
      <c r="C24" s="34">
        <v>0</v>
      </c>
      <c r="D24" s="12">
        <f t="shared" si="2"/>
        <v>0</v>
      </c>
      <c r="F24" s="34">
        <v>0</v>
      </c>
      <c r="G24" s="12">
        <f t="shared" si="3"/>
        <v>0</v>
      </c>
    </row>
    <row r="25" spans="2:7" x14ac:dyDescent="0.3">
      <c r="B25" t="s">
        <v>43</v>
      </c>
      <c r="C25" s="34">
        <v>0</v>
      </c>
      <c r="D25" s="12">
        <f t="shared" ref="D25" si="4">C25*$D$18</f>
        <v>0</v>
      </c>
      <c r="F25" s="34">
        <v>0</v>
      </c>
      <c r="G25" s="12">
        <f t="shared" ref="G25" si="5">F25*$G$18</f>
        <v>0</v>
      </c>
    </row>
    <row r="26" spans="2:7" x14ac:dyDescent="0.3">
      <c r="B26" t="s">
        <v>14</v>
      </c>
      <c r="C26" s="34">
        <v>0</v>
      </c>
      <c r="D26" s="12">
        <f t="shared" si="2"/>
        <v>0</v>
      </c>
      <c r="F26" s="34">
        <v>0</v>
      </c>
      <c r="G26" s="12">
        <f t="shared" si="3"/>
        <v>0</v>
      </c>
    </row>
    <row r="27" spans="2:7" x14ac:dyDescent="0.3">
      <c r="B27" t="s">
        <v>19</v>
      </c>
      <c r="C27" s="34">
        <v>0</v>
      </c>
      <c r="D27" s="12">
        <f t="shared" si="2"/>
        <v>0</v>
      </c>
      <c r="F27" s="34">
        <v>0</v>
      </c>
      <c r="G27" s="12">
        <f t="shared" si="3"/>
        <v>0</v>
      </c>
    </row>
    <row r="28" spans="2:7" x14ac:dyDescent="0.3">
      <c r="B28" t="s">
        <v>18</v>
      </c>
      <c r="C28" s="34">
        <v>0</v>
      </c>
      <c r="D28" s="12">
        <f t="shared" si="2"/>
        <v>0</v>
      </c>
      <c r="F28" s="34">
        <v>0</v>
      </c>
      <c r="G28" s="12">
        <f t="shared" si="3"/>
        <v>0</v>
      </c>
    </row>
    <row r="29" spans="2:7" x14ac:dyDescent="0.3">
      <c r="B29" t="s">
        <v>17</v>
      </c>
      <c r="C29" s="34">
        <v>0</v>
      </c>
      <c r="D29" s="12">
        <f t="shared" si="2"/>
        <v>0</v>
      </c>
      <c r="F29" s="34">
        <v>0</v>
      </c>
      <c r="G29" s="12">
        <f t="shared" si="3"/>
        <v>0</v>
      </c>
    </row>
    <row r="30" spans="2:7" x14ac:dyDescent="0.3">
      <c r="B30" t="s">
        <v>16</v>
      </c>
      <c r="C30" s="34">
        <v>0</v>
      </c>
      <c r="D30" s="12">
        <f t="shared" si="2"/>
        <v>0</v>
      </c>
      <c r="F30" s="34">
        <v>0</v>
      </c>
      <c r="G30" s="12">
        <f t="shared" si="3"/>
        <v>0</v>
      </c>
    </row>
    <row r="31" spans="2:7" x14ac:dyDescent="0.3">
      <c r="C31" s="3" t="s">
        <v>21</v>
      </c>
      <c r="D31" s="10">
        <f>SUM(D18:D30)</f>
        <v>100</v>
      </c>
      <c r="F31" s="3" t="s">
        <v>21</v>
      </c>
      <c r="G31" s="10">
        <f>SUM(G18:G30)</f>
        <v>100</v>
      </c>
    </row>
    <row r="32" spans="2:7" ht="9" customHeight="1" x14ac:dyDescent="0.3">
      <c r="C32" s="5"/>
      <c r="D32" s="7"/>
      <c r="F32" s="5"/>
      <c r="G32" s="7"/>
    </row>
    <row r="33" spans="2:7" ht="18" x14ac:dyDescent="0.35">
      <c r="B33" s="24" t="s">
        <v>28</v>
      </c>
      <c r="C33" s="13"/>
      <c r="D33" s="27">
        <f>D31/100</f>
        <v>1</v>
      </c>
      <c r="F33" s="13"/>
      <c r="G33" s="27">
        <f>G31/100</f>
        <v>1</v>
      </c>
    </row>
    <row r="34" spans="2:7" ht="9" customHeight="1" x14ac:dyDescent="0.3">
      <c r="C34" s="5"/>
      <c r="D34" s="7"/>
      <c r="F34" s="5"/>
      <c r="G34" s="7"/>
    </row>
    <row r="35" spans="2:7" x14ac:dyDescent="0.3">
      <c r="C35" s="4" t="s">
        <v>27</v>
      </c>
      <c r="D35" s="7"/>
      <c r="F35" s="4" t="s">
        <v>27</v>
      </c>
      <c r="G35" s="7"/>
    </row>
    <row r="36" spans="2:7" ht="62.4" x14ac:dyDescent="0.3">
      <c r="B36" s="25" t="s">
        <v>24</v>
      </c>
      <c r="C36" s="35">
        <v>0.1</v>
      </c>
      <c r="D36" s="7"/>
      <c r="F36" s="35">
        <v>0.1</v>
      </c>
      <c r="G36" s="7"/>
    </row>
    <row r="37" spans="2:7" ht="6.45" customHeight="1" thickBot="1" x14ac:dyDescent="0.35">
      <c r="C37" s="5"/>
      <c r="D37" s="7"/>
      <c r="F37" s="5"/>
      <c r="G37" s="7"/>
    </row>
    <row r="38" spans="2:7" ht="24" thickBot="1" x14ac:dyDescent="0.5">
      <c r="B38" s="26" t="s">
        <v>25</v>
      </c>
      <c r="C38" s="14"/>
      <c r="D38" s="15">
        <f>C36+D33</f>
        <v>1.1000000000000001</v>
      </c>
      <c r="F38" s="14"/>
      <c r="G38" s="15">
        <f>F36+G33</f>
        <v>1.1000000000000001</v>
      </c>
    </row>
  </sheetData>
  <mergeCells count="2">
    <mergeCell ref="C4:D5"/>
    <mergeCell ref="F4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612D4-C9A7-4472-986E-FE8760C286ED}">
  <dimension ref="B1:E15"/>
  <sheetViews>
    <sheetView showGridLines="0" zoomScale="115" zoomScaleNormal="115" workbookViewId="0">
      <selection activeCell="H21" sqref="H21"/>
    </sheetView>
  </sheetViews>
  <sheetFormatPr defaultRowHeight="14.4" x14ac:dyDescent="0.3"/>
  <cols>
    <col min="2" max="2" width="25.33203125" customWidth="1"/>
    <col min="3" max="3" width="17.109375" customWidth="1"/>
    <col min="4" max="4" width="19.44140625" customWidth="1"/>
    <col min="5" max="5" width="16.77734375" customWidth="1"/>
  </cols>
  <sheetData>
    <row r="1" spans="2:5" x14ac:dyDescent="0.3">
      <c r="C1" s="1"/>
    </row>
    <row r="2" spans="2:5" ht="25.8" x14ac:dyDescent="0.5">
      <c r="B2" s="21" t="s">
        <v>41</v>
      </c>
      <c r="C2" s="1"/>
    </row>
    <row r="3" spans="2:5" ht="21" x14ac:dyDescent="0.3">
      <c r="B3" s="22" t="s">
        <v>0</v>
      </c>
      <c r="C3" s="1"/>
    </row>
    <row r="5" spans="2:5" x14ac:dyDescent="0.3">
      <c r="C5" s="2" t="s">
        <v>31</v>
      </c>
      <c r="D5" s="2" t="s">
        <v>32</v>
      </c>
      <c r="E5" s="2" t="s">
        <v>20</v>
      </c>
    </row>
    <row r="6" spans="2:5" x14ac:dyDescent="0.3">
      <c r="B6" s="20" t="s">
        <v>33</v>
      </c>
      <c r="C6" s="17">
        <f>Omrekenfactoren!$D$38</f>
        <v>1.1000000000000001</v>
      </c>
      <c r="D6" s="18">
        <v>0.6</v>
      </c>
      <c r="E6" s="19">
        <f>C6*D6</f>
        <v>0.66</v>
      </c>
    </row>
    <row r="7" spans="2:5" x14ac:dyDescent="0.3">
      <c r="B7" s="20" t="s">
        <v>39</v>
      </c>
      <c r="C7" s="17">
        <f>Omrekenfactoren!$G$38</f>
        <v>1.1000000000000001</v>
      </c>
      <c r="D7" s="18">
        <v>0.4</v>
      </c>
      <c r="E7" s="19">
        <f>C7*D7</f>
        <v>0.44000000000000006</v>
      </c>
    </row>
    <row r="8" spans="2:5" ht="5.55" customHeight="1" thickBot="1" x14ac:dyDescent="0.35">
      <c r="B8" s="5"/>
      <c r="C8" s="5"/>
      <c r="D8" s="5"/>
      <c r="E8" s="5"/>
    </row>
    <row r="9" spans="2:5" ht="18.600000000000001" thickBot="1" x14ac:dyDescent="0.4">
      <c r="B9" s="33" t="s">
        <v>40</v>
      </c>
      <c r="C9" s="33"/>
      <c r="D9" s="33"/>
      <c r="E9" s="28">
        <f>SUM(E6:E7)</f>
        <v>1.1000000000000001</v>
      </c>
    </row>
    <row r="11" spans="2:5" x14ac:dyDescent="0.3">
      <c r="B11" s="16" t="s">
        <v>34</v>
      </c>
      <c r="C11" s="32"/>
      <c r="D11" s="32"/>
    </row>
    <row r="12" spans="2:5" x14ac:dyDescent="0.3">
      <c r="B12" s="16" t="s">
        <v>35</v>
      </c>
      <c r="C12" s="32"/>
      <c r="D12" s="32"/>
    </row>
    <row r="13" spans="2:5" x14ac:dyDescent="0.3">
      <c r="B13" s="16" t="s">
        <v>36</v>
      </c>
      <c r="C13" s="32"/>
      <c r="D13" s="32"/>
    </row>
    <row r="14" spans="2:5" x14ac:dyDescent="0.3">
      <c r="B14" s="16" t="s">
        <v>37</v>
      </c>
      <c r="C14" s="32"/>
      <c r="D14" s="32"/>
    </row>
    <row r="15" spans="2:5" ht="73.95" customHeight="1" x14ac:dyDescent="0.3">
      <c r="B15" s="16" t="s">
        <v>38</v>
      </c>
      <c r="C15" s="32"/>
      <c r="D15" s="32"/>
    </row>
  </sheetData>
  <mergeCells count="6">
    <mergeCell ref="C15:D15"/>
    <mergeCell ref="B9:D9"/>
    <mergeCell ref="C11:D11"/>
    <mergeCell ref="C12:D12"/>
    <mergeCell ref="C13:D13"/>
    <mergeCell ref="C14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Omrekenfactoren</vt:lpstr>
      <vt:lpstr>Inschrijfsom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 | Helder Inkoopadvies</dc:creator>
  <cp:lastModifiedBy>Thijs Kruger | Helder Inkoopadvies</cp:lastModifiedBy>
  <dcterms:created xsi:type="dcterms:W3CDTF">2025-04-14T19:51:09Z</dcterms:created>
  <dcterms:modified xsi:type="dcterms:W3CDTF">2025-05-26T10:22:22Z</dcterms:modified>
</cp:coreProperties>
</file>