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vrrcloud.sharepoint.com/sites/proj_eabluslaarzen/Gedeelde documenten/General/4. Aanbestedingsdocumenten/04a Beschrijvend document/"/>
    </mc:Choice>
  </mc:AlternateContent>
  <xr:revisionPtr revIDLastSave="504" documentId="11_0C3107B0A8C1CBE8EC7BE3821AB57B52BA53A1C2" xr6:coauthVersionLast="47" xr6:coauthVersionMax="47" xr10:uidLastSave="{FEF88A69-E274-44B9-9C3A-75139EEF48E1}"/>
  <bookViews>
    <workbookView xWindow="-98" yWindow="-98" windowWidth="21795" windowHeight="13996" xr2:uid="{00000000-000D-0000-FFFF-FFFF00000000}"/>
  </bookViews>
  <sheets>
    <sheet name="Prijsformulier" sheetId="1" r:id="rId1"/>
    <sheet name="Brongegeve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0" i="1"/>
  <c r="F20" i="1"/>
  <c r="G12" i="1"/>
  <c r="E19" i="1"/>
  <c r="F19" i="1" s="1"/>
  <c r="E18" i="1"/>
  <c r="F18" i="1" s="1"/>
  <c r="E17" i="1"/>
  <c r="F17" i="1" s="1"/>
  <c r="E11" i="1"/>
  <c r="F11" i="1" s="1"/>
  <c r="E12" i="1"/>
  <c r="G11" i="1"/>
  <c r="G10" i="1"/>
  <c r="E10" i="1"/>
  <c r="F10" i="1" s="1"/>
  <c r="G13" i="1" l="1"/>
  <c r="F12" i="1"/>
</calcChain>
</file>

<file path=xl/sharedStrings.xml><?xml version="1.0" encoding="utf-8"?>
<sst xmlns="http://schemas.openxmlformats.org/spreadsheetml/2006/main" count="47" uniqueCount="35">
  <si>
    <t xml:space="preserve">Merk en type </t>
  </si>
  <si>
    <t>Totaal</t>
  </si>
  <si>
    <t>btw</t>
  </si>
  <si>
    <t>Prijzenblad inschrijver</t>
  </si>
  <si>
    <t>Naam inschrijver</t>
  </si>
  <si>
    <t>"In te vullen door inschrijver"</t>
  </si>
  <si>
    <t>Instructie</t>
  </si>
  <si>
    <t>Inschrijver dient alleen de blauwe cellen in te vullen.</t>
  </si>
  <si>
    <t>Aanbesteding</t>
  </si>
  <si>
    <t>Haix Airpower XR1 S3</t>
  </si>
  <si>
    <t>Elten Maddox half hoog BOA sluiting</t>
  </si>
  <si>
    <t>Lowa Renegade Work GTX Red Mid S3</t>
  </si>
  <si>
    <t>Lowa Renegade Work GTX Mid S3</t>
  </si>
  <si>
    <t>Elten Maja Mid ESD  S3  zwart</t>
  </si>
  <si>
    <t>Elten Till Boa Mid Esd S3</t>
  </si>
  <si>
    <t>Bata Traxx 219 S3</t>
  </si>
  <si>
    <t>Overige kosten, worden niet beoordeeld</t>
  </si>
  <si>
    <t>Prijs per paar 
excl. btw</t>
  </si>
  <si>
    <t>Merk en type</t>
  </si>
  <si>
    <t>max score</t>
  </si>
  <si>
    <r>
      <t xml:space="preserve">Behaalde score 
</t>
    </r>
    <r>
      <rPr>
        <sz val="8"/>
        <color theme="1"/>
        <rFont val="Arial"/>
        <family val="2"/>
      </rPr>
      <t>(obv prijs per paar excl btw)</t>
    </r>
  </si>
  <si>
    <t>min score</t>
  </si>
  <si>
    <t>Alle aangeboden producten dienen conform PvE te zijn, de prijzen zijn all-intarieven incl. alle kortingen</t>
  </si>
  <si>
    <t>Ingeschat aantal 
4 jaar</t>
  </si>
  <si>
    <t>Totaalprijs 
excl. btw</t>
  </si>
  <si>
    <t xml:space="preserve">Totaalprijs 
incl. btw </t>
  </si>
  <si>
    <t>Overige schoenen, worden niet beoordeeld</t>
  </si>
  <si>
    <t>Inschrijfprijzen (top 3 hardlopers)</t>
  </si>
  <si>
    <t>min prijs</t>
  </si>
  <si>
    <t xml:space="preserve">max prijs </t>
  </si>
  <si>
    <t>Eenheid</t>
  </si>
  <si>
    <t>Prijs per eenheid 
excl. btw</t>
  </si>
  <si>
    <t>Prijs per eenheid
incl. btw</t>
  </si>
  <si>
    <t>Optioneel in te vullen</t>
  </si>
  <si>
    <t>Werkschoenen en bluslaarzen - perceel 1 Werkschoenen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</si>
</sst>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&quot;€&quot;\ #,##0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3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top"/>
    </xf>
    <xf numFmtId="0" fontId="8" fillId="0" borderId="0" xfId="0" applyFont="1"/>
    <xf numFmtId="44" fontId="8" fillId="0" borderId="0" xfId="2" applyFont="1"/>
    <xf numFmtId="0" fontId="9" fillId="0" borderId="0" xfId="0" applyFont="1"/>
    <xf numFmtId="0" fontId="2" fillId="0" borderId="0" xfId="0" applyFont="1"/>
    <xf numFmtId="44" fontId="8" fillId="0" borderId="0" xfId="0" applyNumberFormat="1" applyFont="1"/>
    <xf numFmtId="43" fontId="8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8" fillId="0" borderId="0" xfId="0" applyNumberFormat="1" applyFont="1"/>
    <xf numFmtId="0" fontId="10" fillId="0" borderId="0" xfId="0" applyFont="1" applyAlignment="1">
      <alignment horizontal="center"/>
    </xf>
    <xf numFmtId="0" fontId="8" fillId="0" borderId="9" xfId="0" applyFont="1" applyBorder="1"/>
    <xf numFmtId="44" fontId="8" fillId="0" borderId="9" xfId="2" applyFont="1" applyBorder="1"/>
    <xf numFmtId="43" fontId="8" fillId="0" borderId="9" xfId="1" applyFont="1" applyBorder="1"/>
    <xf numFmtId="0" fontId="10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44" fontId="8" fillId="2" borderId="0" xfId="2" applyFont="1" applyFill="1" applyProtection="1">
      <protection locked="0"/>
    </xf>
    <xf numFmtId="9" fontId="8" fillId="2" borderId="9" xfId="3" applyFont="1" applyFill="1" applyBorder="1" applyProtection="1">
      <protection locked="0"/>
    </xf>
    <xf numFmtId="9" fontId="8" fillId="2" borderId="0" xfId="3" applyFont="1" applyFill="1" applyProtection="1">
      <protection locked="0"/>
    </xf>
    <xf numFmtId="44" fontId="8" fillId="2" borderId="9" xfId="2" applyFont="1" applyFill="1" applyBorder="1" applyProtection="1">
      <protection locked="0"/>
    </xf>
    <xf numFmtId="44" fontId="12" fillId="2" borderId="0" xfId="2" applyFont="1" applyFill="1" applyProtection="1">
      <protection locked="0"/>
    </xf>
    <xf numFmtId="49" fontId="8" fillId="2" borderId="0" xfId="2" applyNumberFormat="1" applyFont="1" applyFill="1" applyProtection="1">
      <protection locked="0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127" workbookViewId="0">
      <selection activeCell="C10" sqref="C10"/>
    </sheetView>
  </sheetViews>
  <sheetFormatPr defaultRowHeight="14.25" x14ac:dyDescent="0.45"/>
  <cols>
    <col min="1" max="1" width="33.53125" bestFit="1" customWidth="1"/>
    <col min="2" max="2" width="20.19921875" customWidth="1"/>
    <col min="3" max="3" width="13.53125" customWidth="1"/>
    <col min="4" max="4" width="4.53125" bestFit="1" customWidth="1"/>
    <col min="5" max="5" width="17" customWidth="1"/>
    <col min="6" max="6" width="18.796875" customWidth="1"/>
    <col min="7" max="7" width="22" customWidth="1"/>
  </cols>
  <sheetData>
    <row r="1" spans="1:7" x14ac:dyDescent="0.45">
      <c r="A1" s="1" t="s">
        <v>3</v>
      </c>
      <c r="B1" s="2"/>
      <c r="C1" s="2"/>
      <c r="D1" s="2"/>
      <c r="E1" s="2"/>
      <c r="F1" s="2"/>
      <c r="G1" s="2"/>
    </row>
    <row r="2" spans="1:7" ht="14.65" thickBot="1" x14ac:dyDescent="0.5">
      <c r="A2" s="1"/>
      <c r="B2" s="2"/>
      <c r="C2" s="2"/>
      <c r="D2" s="2"/>
      <c r="E2" s="2"/>
      <c r="F2" s="2"/>
      <c r="G2" s="2"/>
    </row>
    <row r="3" spans="1:7" ht="30" customHeight="1" x14ac:dyDescent="0.45">
      <c r="A3" s="3" t="s">
        <v>8</v>
      </c>
      <c r="B3" s="19" t="s">
        <v>34</v>
      </c>
      <c r="C3" s="19"/>
      <c r="D3" s="19"/>
      <c r="E3" s="19"/>
      <c r="F3" s="19"/>
      <c r="G3" s="20"/>
    </row>
    <row r="4" spans="1:7" ht="14.65" thickBot="1" x14ac:dyDescent="0.5">
      <c r="A4" s="4" t="s">
        <v>4</v>
      </c>
      <c r="B4" s="21" t="s">
        <v>5</v>
      </c>
      <c r="C4" s="21"/>
      <c r="D4" s="21"/>
      <c r="E4" s="21"/>
      <c r="F4" s="21"/>
      <c r="G4" s="22"/>
    </row>
    <row r="5" spans="1:7" ht="14.65" thickBot="1" x14ac:dyDescent="0.5">
      <c r="A5" s="2"/>
      <c r="B5" s="2"/>
      <c r="C5" s="2"/>
      <c r="D5" s="2"/>
      <c r="E5" s="2"/>
      <c r="F5" s="2"/>
      <c r="G5" s="2"/>
    </row>
    <row r="6" spans="1:7" x14ac:dyDescent="0.45">
      <c r="A6" s="23" t="s">
        <v>6</v>
      </c>
      <c r="B6" s="25" t="s">
        <v>7</v>
      </c>
      <c r="C6" s="25"/>
      <c r="D6" s="25"/>
      <c r="E6" s="25"/>
      <c r="F6" s="25"/>
      <c r="G6" s="26"/>
    </row>
    <row r="7" spans="1:7" ht="14.65" thickBot="1" x14ac:dyDescent="0.5">
      <c r="A7" s="24"/>
      <c r="B7" s="27" t="s">
        <v>22</v>
      </c>
      <c r="C7" s="27"/>
      <c r="D7" s="27"/>
      <c r="E7" s="27"/>
      <c r="F7" s="27"/>
      <c r="G7" s="28"/>
    </row>
    <row r="8" spans="1:7" ht="16.5" x14ac:dyDescent="0.45">
      <c r="A8" s="18" t="s">
        <v>27</v>
      </c>
      <c r="B8" s="18"/>
      <c r="C8" s="18"/>
      <c r="D8" s="18"/>
      <c r="E8" s="18"/>
      <c r="F8" s="18"/>
      <c r="G8" s="18"/>
    </row>
    <row r="9" spans="1:7" ht="26.25" x14ac:dyDescent="0.45">
      <c r="A9" s="7" t="s">
        <v>0</v>
      </c>
      <c r="B9" s="11" t="s">
        <v>23</v>
      </c>
      <c r="C9" s="11" t="s">
        <v>17</v>
      </c>
      <c r="D9" s="12" t="s">
        <v>2</v>
      </c>
      <c r="E9" s="11" t="s">
        <v>24</v>
      </c>
      <c r="F9" s="11" t="s">
        <v>25</v>
      </c>
      <c r="G9" s="11" t="s">
        <v>20</v>
      </c>
    </row>
    <row r="10" spans="1:7" x14ac:dyDescent="0.45">
      <c r="A10" s="5" t="s">
        <v>9</v>
      </c>
      <c r="B10" s="5">
        <v>200</v>
      </c>
      <c r="C10" s="29">
        <v>0</v>
      </c>
      <c r="D10" s="31">
        <v>0</v>
      </c>
      <c r="E10" s="6">
        <f>B10*C10</f>
        <v>0</v>
      </c>
      <c r="F10" s="6">
        <f>(E10*D10)+E10</f>
        <v>0</v>
      </c>
      <c r="G10" s="10">
        <f>IF(C10&lt;Brongegevens!D2,Brongegevens!C2,IF(C10&gt;Brongegevens!E2,Brongegevens!B2,(Brongegevens!C2-(Prijsformulier!C10-Brongegevens!D2)/(Brongegevens!E2-Brongegevens!D2)*(Brongegevens!C2-Brongegevens!B2))))</f>
        <v>100</v>
      </c>
    </row>
    <row r="11" spans="1:7" x14ac:dyDescent="0.45">
      <c r="A11" s="5" t="s">
        <v>10</v>
      </c>
      <c r="B11" s="5">
        <v>210</v>
      </c>
      <c r="C11" s="29">
        <v>0</v>
      </c>
      <c r="D11" s="31">
        <v>0</v>
      </c>
      <c r="E11" s="6">
        <f t="shared" ref="E11:E12" si="0">B11*C11</f>
        <v>0</v>
      </c>
      <c r="F11" s="6">
        <f t="shared" ref="F11:F12" si="1">(E11*D11)+E11</f>
        <v>0</v>
      </c>
      <c r="G11" s="10">
        <f>IF(C11&lt;Brongegevens!D3,Brongegevens!C3,IF(C11&gt;Brongegevens!E3,Brongegevens!B3,(Brongegevens!C3-(Prijsformulier!C11-Brongegevens!D3)/(Brongegevens!E3-Brongegevens!D3)*(Brongegevens!C3-Brongegevens!B3))))</f>
        <v>100</v>
      </c>
    </row>
    <row r="12" spans="1:7" ht="14.65" thickBot="1" x14ac:dyDescent="0.5">
      <c r="A12" s="15" t="s">
        <v>15</v>
      </c>
      <c r="B12" s="15">
        <v>800</v>
      </c>
      <c r="C12" s="32">
        <v>0</v>
      </c>
      <c r="D12" s="30">
        <v>0</v>
      </c>
      <c r="E12" s="16">
        <f t="shared" si="0"/>
        <v>0</v>
      </c>
      <c r="F12" s="16">
        <f t="shared" si="1"/>
        <v>0</v>
      </c>
      <c r="G12" s="17">
        <f>IF(C12&lt;Brongegevens!D4,Brongegevens!C4,IF(C12&gt;Brongegevens!E4,Brongegevens!B4,(Brongegevens!C4-(Prijsformulier!C12-Brongegevens!D4)/(Brongegevens!E4-Brongegevens!D4)*(Brongegevens!C4-Brongegevens!B4))))</f>
        <v>100</v>
      </c>
    </row>
    <row r="13" spans="1:7" ht="14.65" thickTop="1" x14ac:dyDescent="0.45">
      <c r="A13" s="7" t="s">
        <v>1</v>
      </c>
      <c r="B13" s="5"/>
      <c r="C13" s="5"/>
      <c r="D13" s="5"/>
      <c r="E13" s="5"/>
      <c r="F13" s="5"/>
      <c r="G13" s="13">
        <f>SUM(G10:G12)</f>
        <v>300</v>
      </c>
    </row>
    <row r="14" spans="1:7" x14ac:dyDescent="0.45">
      <c r="A14" s="5"/>
      <c r="B14" s="5"/>
      <c r="C14" s="5"/>
      <c r="D14" s="5"/>
      <c r="E14" s="5"/>
      <c r="F14" s="5"/>
      <c r="G14" s="5"/>
    </row>
    <row r="15" spans="1:7" ht="16.5" x14ac:dyDescent="0.45">
      <c r="A15" s="18" t="s">
        <v>26</v>
      </c>
      <c r="B15" s="18"/>
      <c r="C15" s="18"/>
      <c r="D15" s="18"/>
      <c r="E15" s="18"/>
      <c r="F15" s="18"/>
      <c r="G15" s="18"/>
    </row>
    <row r="16" spans="1:7" ht="26.25" x14ac:dyDescent="0.45">
      <c r="A16" s="7" t="s">
        <v>0</v>
      </c>
      <c r="B16" s="11" t="s">
        <v>23</v>
      </c>
      <c r="C16" s="11" t="s">
        <v>17</v>
      </c>
      <c r="D16" s="12" t="s">
        <v>2</v>
      </c>
      <c r="E16" s="11" t="s">
        <v>24</v>
      </c>
      <c r="F16" s="11" t="s">
        <v>25</v>
      </c>
      <c r="G16" s="14"/>
    </row>
    <row r="17" spans="1:7" x14ac:dyDescent="0.45">
      <c r="A17" s="5" t="s">
        <v>11</v>
      </c>
      <c r="B17" s="5">
        <v>40</v>
      </c>
      <c r="C17" s="29">
        <v>0</v>
      </c>
      <c r="D17" s="31">
        <v>0</v>
      </c>
      <c r="E17" s="6">
        <f>B17*C17</f>
        <v>0</v>
      </c>
      <c r="F17" s="6">
        <f>(E17*D17)+E17</f>
        <v>0</v>
      </c>
      <c r="G17" s="5"/>
    </row>
    <row r="18" spans="1:7" x14ac:dyDescent="0.45">
      <c r="A18" s="5" t="s">
        <v>12</v>
      </c>
      <c r="B18" s="5">
        <v>40</v>
      </c>
      <c r="C18" s="29">
        <v>0</v>
      </c>
      <c r="D18" s="31">
        <v>0</v>
      </c>
      <c r="E18" s="6">
        <f t="shared" ref="E18:E19" si="2">B18*C18</f>
        <v>0</v>
      </c>
      <c r="F18" s="6">
        <f t="shared" ref="F18:F19" si="3">(E18*D18)+E18</f>
        <v>0</v>
      </c>
      <c r="G18" s="5"/>
    </row>
    <row r="19" spans="1:7" x14ac:dyDescent="0.45">
      <c r="A19" s="5" t="s">
        <v>14</v>
      </c>
      <c r="B19" s="5">
        <v>70</v>
      </c>
      <c r="C19" s="29">
        <v>0</v>
      </c>
      <c r="D19" s="31">
        <v>0</v>
      </c>
      <c r="E19" s="6">
        <f t="shared" si="2"/>
        <v>0</v>
      </c>
      <c r="F19" s="6">
        <f t="shared" si="3"/>
        <v>0</v>
      </c>
      <c r="G19" s="5"/>
    </row>
    <row r="20" spans="1:7" x14ac:dyDescent="0.45">
      <c r="A20" s="5" t="s">
        <v>13</v>
      </c>
      <c r="B20" s="5">
        <v>50</v>
      </c>
      <c r="C20" s="29">
        <v>0</v>
      </c>
      <c r="D20" s="31">
        <v>0</v>
      </c>
      <c r="E20" s="6">
        <f t="shared" ref="E20" si="4">B20*C20</f>
        <v>0</v>
      </c>
      <c r="F20" s="6">
        <f t="shared" ref="F20" si="5">(E20*D20)+E20</f>
        <v>0</v>
      </c>
      <c r="G20" s="5"/>
    </row>
    <row r="21" spans="1:7" x14ac:dyDescent="0.45">
      <c r="A21" s="5"/>
      <c r="B21" s="5"/>
      <c r="C21" s="5"/>
      <c r="D21" s="5"/>
      <c r="E21" s="9"/>
      <c r="F21" s="9"/>
      <c r="G21" s="13"/>
    </row>
    <row r="22" spans="1:7" ht="16.5" x14ac:dyDescent="0.45">
      <c r="A22" s="18" t="s">
        <v>16</v>
      </c>
      <c r="B22" s="18"/>
      <c r="C22" s="18"/>
      <c r="D22" s="18"/>
      <c r="E22" s="18"/>
      <c r="F22" s="18"/>
      <c r="G22" s="18"/>
    </row>
    <row r="23" spans="1:7" ht="39.4" x14ac:dyDescent="0.45">
      <c r="B23" s="11" t="s">
        <v>30</v>
      </c>
      <c r="C23" s="11" t="s">
        <v>31</v>
      </c>
      <c r="D23" s="12" t="s">
        <v>2</v>
      </c>
      <c r="E23" s="11" t="s">
        <v>32</v>
      </c>
      <c r="F23" s="11"/>
    </row>
    <row r="24" spans="1:7" x14ac:dyDescent="0.45">
      <c r="A24" s="33" t="s">
        <v>33</v>
      </c>
      <c r="B24" s="34"/>
      <c r="C24" s="29">
        <v>0</v>
      </c>
      <c r="D24" s="31">
        <v>0</v>
      </c>
      <c r="E24" s="6">
        <f t="shared" ref="E24:E26" si="6">(C24*D24)+C24</f>
        <v>0</v>
      </c>
      <c r="F24" s="6"/>
    </row>
    <row r="25" spans="1:7" x14ac:dyDescent="0.45">
      <c r="A25" s="33" t="s">
        <v>33</v>
      </c>
      <c r="B25" s="34"/>
      <c r="C25" s="29">
        <v>0</v>
      </c>
      <c r="D25" s="31">
        <v>0</v>
      </c>
      <c r="E25" s="6">
        <f t="shared" si="6"/>
        <v>0</v>
      </c>
      <c r="F25" s="6"/>
    </row>
    <row r="26" spans="1:7" x14ac:dyDescent="0.45">
      <c r="A26" s="33" t="s">
        <v>33</v>
      </c>
      <c r="B26" s="34"/>
      <c r="C26" s="29">
        <v>0</v>
      </c>
      <c r="D26" s="31">
        <v>0</v>
      </c>
      <c r="E26" s="6">
        <f t="shared" si="6"/>
        <v>0</v>
      </c>
      <c r="F26" s="6"/>
    </row>
  </sheetData>
  <sheetProtection sheet="1" objects="1" scenarios="1" selectLockedCells="1"/>
  <mergeCells count="8">
    <mergeCell ref="A8:G8"/>
    <mergeCell ref="A22:G22"/>
    <mergeCell ref="B3:G3"/>
    <mergeCell ref="B4:G4"/>
    <mergeCell ref="A6:A7"/>
    <mergeCell ref="B6:G6"/>
    <mergeCell ref="B7:G7"/>
    <mergeCell ref="A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E2E2-58E0-4959-866B-1FEA7A3E89CF}">
  <dimension ref="A1:H4"/>
  <sheetViews>
    <sheetView zoomScale="96" workbookViewId="0">
      <selection activeCell="I13" sqref="I13"/>
    </sheetView>
  </sheetViews>
  <sheetFormatPr defaultRowHeight="14.25" x14ac:dyDescent="0.45"/>
  <cols>
    <col min="1" max="1" width="33.19921875" bestFit="1" customWidth="1"/>
    <col min="2" max="2" width="9.53125" bestFit="1" customWidth="1"/>
    <col min="3" max="3" width="9.796875" bestFit="1" customWidth="1"/>
    <col min="4" max="4" width="8.796875" bestFit="1" customWidth="1"/>
    <col min="5" max="5" width="9.46484375" bestFit="1" customWidth="1"/>
  </cols>
  <sheetData>
    <row r="1" spans="1:8" x14ac:dyDescent="0.45">
      <c r="A1" s="7" t="s">
        <v>18</v>
      </c>
      <c r="B1" s="7" t="s">
        <v>21</v>
      </c>
      <c r="C1" s="7" t="s">
        <v>19</v>
      </c>
      <c r="D1" s="8" t="s">
        <v>28</v>
      </c>
      <c r="E1" s="8" t="s">
        <v>29</v>
      </c>
      <c r="F1" s="8"/>
      <c r="G1" s="8"/>
      <c r="H1" s="8"/>
    </row>
    <row r="2" spans="1:8" x14ac:dyDescent="0.45">
      <c r="A2" s="5" t="s">
        <v>9</v>
      </c>
      <c r="B2" s="5">
        <v>0</v>
      </c>
      <c r="C2" s="5">
        <v>100</v>
      </c>
      <c r="D2" s="5">
        <v>160</v>
      </c>
      <c r="E2" s="5">
        <v>220</v>
      </c>
    </row>
    <row r="3" spans="1:8" x14ac:dyDescent="0.45">
      <c r="A3" s="5" t="s">
        <v>10</v>
      </c>
      <c r="B3" s="5">
        <v>0</v>
      </c>
      <c r="C3" s="5">
        <v>100</v>
      </c>
      <c r="D3" s="5">
        <v>90</v>
      </c>
      <c r="E3" s="5">
        <v>130</v>
      </c>
    </row>
    <row r="4" spans="1:8" x14ac:dyDescent="0.45">
      <c r="A4" s="5" t="s">
        <v>15</v>
      </c>
      <c r="B4" s="5">
        <v>0</v>
      </c>
      <c r="C4" s="5">
        <v>100</v>
      </c>
      <c r="D4" s="5">
        <v>100</v>
      </c>
      <c r="E4" s="5">
        <v>160</v>
      </c>
    </row>
  </sheetData>
  <sheetProtection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74B7FB0685E4B99EBE7B04514A14D" ma:contentTypeVersion="4" ma:contentTypeDescription="Een nieuw document maken." ma:contentTypeScope="" ma:versionID="86f9e288fcc5cb2ea0ae74b8d4788d2e">
  <xsd:schema xmlns:xsd="http://www.w3.org/2001/XMLSchema" xmlns:xs="http://www.w3.org/2001/XMLSchema" xmlns:p="http://schemas.microsoft.com/office/2006/metadata/properties" xmlns:ns2="fc9ae60f-f5ce-4d50-86f0-a407de38b43d" targetNamespace="http://schemas.microsoft.com/office/2006/metadata/properties" ma:root="true" ma:fieldsID="a8739742e007a3602a18e2008f91fcde" ns2:_="">
    <xsd:import namespace="fc9ae60f-f5ce-4d50-86f0-a407de38b4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ae60f-f5ce-4d50-86f0-a407de38b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BEAA69-838F-4E7C-A3A5-6ABC97EAF2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50234-4226-4EB1-AA3C-99121F73A4B2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fc9ae60f-f5ce-4d50-86f0-a407de38b43d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1DB47D3-2D1D-48A9-BA69-61504F0FC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ae60f-f5ce-4d50-86f0-a407de38b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Prijsformulier</vt:lpstr>
      <vt:lpstr>Brongegevens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Heer, Marion de</dc:creator>
  <cp:keywords/>
  <dc:description/>
  <cp:lastModifiedBy>Heer, Marion de</cp:lastModifiedBy>
  <cp:revision/>
  <dcterms:created xsi:type="dcterms:W3CDTF">2015-06-05T18:17:20Z</dcterms:created>
  <dcterms:modified xsi:type="dcterms:W3CDTF">2025-05-09T07:38:50Z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0x01010033E74B7FB0685E4B99EBE7B04514A14D</vt:lpwstr>
  </property>
</Properties>
</file>