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avans.sharepoint.com/sites/DFV-ICM/Shared Documents/General/Inkooppakketten/730-0/Aanbesteding/Afvaltransport en -verwerking 2024/04 Aanbestedingsdocumenten/"/>
    </mc:Choice>
  </mc:AlternateContent>
  <xr:revisionPtr revIDLastSave="423" documentId="8_{B3EDB669-4BA8-4524-9ACF-D3E40E72959B}" xr6:coauthVersionLast="47" xr6:coauthVersionMax="47" xr10:uidLastSave="{9766C858-2695-4579-95A5-E7AEEFAD7917}"/>
  <bookViews>
    <workbookView xWindow="-120" yWindow="-120" windowWidth="29040" windowHeight="15840" xr2:uid="{00000000-000D-0000-FFFF-FFFF00000000}"/>
  </bookViews>
  <sheets>
    <sheet name="KPI's " sheetId="1" r:id="rId1"/>
  </sheets>
  <definedNames>
    <definedName name="_xlnm.Print_Area" localSheetId="0">'KPI''s '!$A$1:$M$31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0" i="1" l="1"/>
  <c r="L31" i="1" s="1"/>
  <c r="K30" i="1"/>
  <c r="K31" i="1" s="1"/>
  <c r="J30" i="1"/>
  <c r="J31" i="1" s="1"/>
  <c r="I30" i="1" l="1"/>
  <c r="I31" i="1" s="1"/>
  <c r="H30" i="1"/>
  <c r="H31" i="1" s="1"/>
</calcChain>
</file>

<file path=xl/sharedStrings.xml><?xml version="1.0" encoding="utf-8"?>
<sst xmlns="http://schemas.openxmlformats.org/spreadsheetml/2006/main" count="126" uniqueCount="83">
  <si>
    <t xml:space="preserve">Opdrachtgever </t>
  </si>
  <si>
    <t xml:space="preserve">Avans Hogeschool </t>
  </si>
  <si>
    <t>Doel</t>
  </si>
  <si>
    <t>Met de kwaliteitsindicatoren wordt de kwaliteit van de leverancier beoordeeld. Waar de indicatoren de norm overschrijden (bv. tevredenheid), richt de Leveranciersmanager zich op evaluatie en voorkomen van normoverschrijdende indicatoren en wordt van de leverancier binnen een maand na constatering  een verbeterplan verwacht.  Tevens dienen de kwaliteitsindicatoren om duurzaamheidsdoelstellingen te realiseren.</t>
  </si>
  <si>
    <t>Jaar</t>
  </si>
  <si>
    <t>Score</t>
  </si>
  <si>
    <t xml:space="preserve">De kwaliteitsindicatoren worden door Avans vastgesteld en beoordeeld. Maximale score is 100%. Bij een score van een 65% bij twee achtereenvolgende metingen, wordt geëscaleerd naar tactisch niveau. Bij een score van een 60% of lager bij twee achtereenvolgende metingen wordt geëscaleerd naar strategisch niveau. Bij uitblijvende performance is eenzijdige contractbeëindiging door Avans mogelijk. Op basis van de uitkomst van de metingen zal bepaald worden of de contractverlenging wordt uitgevoerd.  </t>
  </si>
  <si>
    <t>Opdrachtnemer</t>
  </si>
  <si>
    <t>Avans Hogeschool contractbeheerder: Roy D'hert - contractmanager: Miranda Vos</t>
  </si>
  <si>
    <t>Contractperiode</t>
  </si>
  <si>
    <t>Onderwerp</t>
  </si>
  <si>
    <t>Omschrijving</t>
  </si>
  <si>
    <t>Norm</t>
  </si>
  <si>
    <t>Frequentie beoordeling</t>
  </si>
  <si>
    <t>Toelichting Prestatie</t>
  </si>
  <si>
    <t>Opmerkingen en/of ondernomen actie</t>
  </si>
  <si>
    <t>Kwaliteit</t>
  </si>
  <si>
    <t>Goed</t>
  </si>
  <si>
    <t>4x per jaar</t>
  </si>
  <si>
    <t>Kwaliteit inzamelmiddelen</t>
  </si>
  <si>
    <t>Kwaliteit medewerkers</t>
  </si>
  <si>
    <t>Kwaliteit inzameling afval</t>
  </si>
  <si>
    <t>Klanttevredenheid</t>
  </si>
  <si>
    <t>Meldingen/ verzoeken/ klachten</t>
  </si>
  <si>
    <t>Duurzaamheid</t>
  </si>
  <si>
    <t>Beoordeling door leveranciersmanagement Avans</t>
  </si>
  <si>
    <t>Kostenbeheersing</t>
  </si>
  <si>
    <t>Volledig, tijdig en correct</t>
  </si>
  <si>
    <t xml:space="preserve">
 </t>
  </si>
  <si>
    <t>Totalen</t>
  </si>
  <si>
    <t>Prestatiemeter Afvaltransport- en verwerking</t>
  </si>
  <si>
    <t>Dienstverlening en contractnummer</t>
  </si>
  <si>
    <t>namen accountmanagement/ projectmanagement</t>
  </si>
  <si>
    <t>goed = 4  
redelijk= 2         
voldoende =1 onvoldoende = 0</t>
  </si>
  <si>
    <t>Max score 2026</t>
  </si>
  <si>
    <t xml:space="preserve">Score Q1 
</t>
  </si>
  <si>
    <t xml:space="preserve">Score Q2 
</t>
  </si>
  <si>
    <t xml:space="preserve">Score Q3
</t>
  </si>
  <si>
    <t xml:space="preserve">Score Q4
</t>
  </si>
  <si>
    <t>Data tactische kwartaaloverleggen</t>
  </si>
  <si>
    <t>Kwaliteit Geschiktheidseisen</t>
  </si>
  <si>
    <t>voldaan=1
niet voldaan = 0</t>
  </si>
  <si>
    <t>Opdrachtnemer volgt de voor Avans relevante ontwikkelingen inzake duurzaamheid, wet- en regelgeving en adviseert daarover in de context voor Avans. Daarbij is het noodzakelijk Avans tijdig te attenderen op (mogelijke) wijzigingen in de wet- en regelgeving en de (mogelijke) impact hiervan voor Avans. 
Aandachtspunten daarbij zijn bijvoorbeeld:
•	consequenties voor bedrijfsvoering, financiën (belasting en heffingen), veiligheid en/of imago;
•	aansprakelijkheid;
•	planning en samenhang andere activiteiten;
•	wijzigingen in de werkwijze rondom www.afvalgoedgeregeld.nl.</t>
  </si>
  <si>
    <t>Bron</t>
  </si>
  <si>
    <t>Marktontwikkelingen</t>
  </si>
  <si>
    <t>Adviesrol algemeen</t>
  </si>
  <si>
    <t>Communicatie</t>
  </si>
  <si>
    <t>PvE 4.5</t>
  </si>
  <si>
    <t xml:space="preserve">Ten behoeve van de uitvoering van de Overeenkomst zullen op gezette tijden overleggen gehouden worden tussen Opdrachtnemer, Avans en haar Leverancier voor afvalinzameling. 
Van deze overleggen dient een beknopt verslag te worden gemaakt door Opdrachtnemer met een actie-/ besluitenlijst, dat binnen één (1) week na het overleg digitaal aan de contactpersonen van Avans wordt verstrekt.
Opdrachtnemer beoordeelt voorafgaand aan het tactisch overleg haar eigen prestaties door de Prestatiemeter zelf in te vullen en deelt haar Prestatiemeter 2 werkdagen van te voren met de contactpersoon van Avans. 
Opdrachtnemer verzamelt ieder kwartaal minimaal 2 werkdagen voorafgaand aan het tactisch overleg de benodigde managementinformatie.
De presentatie voor het strategisch overleg wordt minimaal 2 werkdagen voorafgaand aan het overleg gedeeld. </t>
  </si>
  <si>
    <t>PvE 4.4, 5.1, 5.2</t>
  </si>
  <si>
    <t xml:space="preserve">Opdrachtnemer zorgt met haar hoge kwaliteit dienstverlening dat ze zelfstandig haar dienstverlening kan uitvoeren. Bij vragen wordt eerst geschakeld met de Leverancier voor afvalinzameling.  </t>
  </si>
  <si>
    <t>PvE 8.1</t>
  </si>
  <si>
    <t>Alle benodigde inzamelingsmiddelen zijn in goed werkende staat, roestvrij, vertonen geen beschadigingen, zijn herkenbaar door een logo van Opdrachtnemer en schoon. Opdrachtnemer draagt zorg voor reiniging, vervanging en/of reparatie bij defecten van de eigen middelen.</t>
  </si>
  <si>
    <t>PvE 8.3</t>
  </si>
  <si>
    <t>Adviesrol</t>
  </si>
  <si>
    <t>PvE 11.1</t>
  </si>
  <si>
    <t xml:space="preserve">De Opdrachtnemer levert een jaarlijks aantoonbare bijdrage aan een duurzaam Avans, waaronder een circulaire bedrijfsvoering.
Jaarlijks stelt Opdrachtnemer, samen met de Leverancier voor afvalinzameling, een SMART actieplan/ duurzaamheidsplan op.  </t>
  </si>
  <si>
    <t xml:space="preserve">Resultaat </t>
  </si>
  <si>
    <t>Duurzaamheidsambitie</t>
  </si>
  <si>
    <t>PvE 9</t>
  </si>
  <si>
    <t>De medewerkers van Opdrachtnemer zijn zichtbaar en herkenbaar, dragen representatieve en beschermende bedrijfskleding. Er wordt gewerkt volgens de geldende veiligheids voorschriften. De medewerkers zijn bekend met de huisregels van Avans.</t>
  </si>
  <si>
    <t>Beschrijvend Document</t>
  </si>
  <si>
    <t xml:space="preserve">Avans hanteert vaste  respons- en oplostijden voor verstoringen, waarbij de continuïteit van het onderwijs, veiligheid en gezondheid het belangrijkst is. Indien het niet mogelijk is om de verstoring binnen de gevraagde termijn, behorende bij het verzoek, te realiseren, dient Opdrachtnemer dit binnen 24 uur kenbaar te maken waarom dit niet mogelijk is en op welk termijn het verzoek wordt gerealiseerd </t>
  </si>
  <si>
    <t>Rapportages</t>
  </si>
  <si>
    <t>Voldaan</t>
  </si>
  <si>
    <t>Ontzorging en samenwerking</t>
  </si>
  <si>
    <t xml:space="preserve">Facturatie en rapportage </t>
  </si>
  <si>
    <t>01-02-2026  -  31-01-2028 + 4 optiejaren</t>
  </si>
  <si>
    <t>Afvaltransport en -verwerking
Contractnummer: volgt</t>
  </si>
  <si>
    <t>logo Opdrachtnemer</t>
  </si>
  <si>
    <t>Opdrachtnemer overlegt 1x per jaar de bewijzen van geschiktheid, zoals vermeld in het Beschrijvend Document paragraaf 6.2</t>
  </si>
  <si>
    <t>PvE 11.3</t>
  </si>
  <si>
    <t>Opdrachtnemer draagt zorg voor een optimale inzet en samenstelling van containers en andere methodes om de kosten transparant en beheersbaar te houden voor Avans.</t>
  </si>
  <si>
    <t xml:space="preserve">Opdrachtnemer is verantwoordelijk voor het ledigen van de containers (o.a. in de milieustraten) en de chemische depots van Avans Hogeschool. Het transport en verwerken van alle afvalstromen van Avans Hogeschool, inclusief advisering, en signalering van mogelijke onregelmatigheden van de milieustraten, valt onder de verantwoordelijkheid van Opdrachtnemer. Afhankelijk van de afvalstroom worden de containers in de milieustraten geledigd conform afgesproken frequentie of op afroep. De afvalstromen worden gescheiden afgevoerd. Alle afvalstromen worden gewogen. Opdrachtnemer zorgt met haar hoge kwaliteit dienstverlening dat ze zelfstandig haar dienstverlening kan uitvoeren. Bij vragen wordt eerst geschakeld met de Leverancier voor afvalinzameling.  </t>
  </si>
  <si>
    <t>PvE 10.2, 10.3 en 10.4</t>
  </si>
  <si>
    <t xml:space="preserve">Opdrachtnemer draagt zorg, middels innovatie, dat meer kleinere deelstromen binnen Avans, apart ingezameld kunnen worden ter verwerking als grondstof.
Opdrachtnemer draagt zorg voor een jaarlijkse aantoonbare daling van de CO2-uitstoot van Avans. </t>
  </si>
  <si>
    <t>1x per jaar in Q1 als de marap bekend is van het jaar ervoor</t>
  </si>
  <si>
    <t>Opdrachtnemer moet een maandelijkse rapportage op de 15e van elke opvolgende maand gereed hebben voor de Leverancier van afvalinzameling, gebaseerd op de data die de Leverancier van afvalinzameling aanlevert. 
De kwartaal- en jaarrapportage van Opdrachtnemer dient ook gereed en gedeeld te zijn op de 15e van elke opvolgende maand.</t>
  </si>
  <si>
    <t>n.v.t.</t>
  </si>
  <si>
    <t>Opdrachtnemer zal adviseren over en gezamenlijk implementeren van doelstellingen richting 2030 over het reduceren van afval, recyclen en hergebruiken van grondstoffen en het bijdragen aan de circulaire economie. 
Opdrachtnemer zoekt gedurende de looptijd van het contract de samenwerking en verbinding met het onderwijs van Avans Hogeschool. 
Dit houdt enerzijds in dat de Opdrachtnemer verbinding legt tussen Avans Hogeschool en andere (hoge) scholen om in gezamenlijkheid verbeterslagen door te voeren, bijvoorbeeld op het vlak van de CSRD rapportage of het adviseren op het vlak van afvalreductie. Opdrachtnemer presenteert jaarlijks minimaal 1 bijdrage op dit vlak aan Avans.
Anderzijds betekent het ruimte voor het begeleiden van studentopdrachten, het voorzien van stageplaatsen etc. Opdrachtnemer presenteert jaarlijks minimaal 1 bijdrage op dit vlak aan Avans.</t>
  </si>
  <si>
    <t>PvE 8.1, 8.10, 8.16, 8.17</t>
  </si>
  <si>
    <t>PvE 8.10</t>
  </si>
  <si>
    <t>PvE 2.5, 8.16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</si>
</sst>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Calibri"/>
      <family val="2"/>
      <scheme val="minor"/>
    </font>
    <font>
      <b/>
      <sz val="10"/>
      <color theme="0"/>
      <name val="Calibri"/>
      <family val="2"/>
      <scheme val="minor"/>
    </font>
    <font>
      <b/>
      <sz val="10"/>
      <color theme="1"/>
      <name val="Calibri"/>
      <family val="2"/>
      <scheme val="minor"/>
    </font>
    <font>
      <sz val="11"/>
      <name val="Calibri"/>
      <family val="2"/>
      <scheme val="minor"/>
    </font>
    <font>
      <b/>
      <sz val="22"/>
      <color theme="0"/>
      <name val="Calibri"/>
      <family val="2"/>
      <scheme val="minor"/>
    </font>
    <font>
      <sz val="10"/>
      <color theme="0"/>
      <name val="Calibri"/>
      <family val="2"/>
      <scheme val="minor"/>
    </font>
    <font>
      <b/>
      <sz val="11"/>
      <color theme="1"/>
      <name val="Calibri"/>
      <family val="2"/>
      <scheme val="minor"/>
    </font>
    <font>
      <sz val="11"/>
      <color theme="1"/>
      <name val="Calibri"/>
      <family val="2"/>
      <scheme val="minor"/>
    </font>
    <font>
      <sz val="11"/>
      <color theme="0"/>
      <name val="Calibri"/>
      <family val="2"/>
      <scheme val="minor"/>
    </font>
    <font>
      <sz val="8"/>
      <name val="Calibri"/>
      <family val="2"/>
      <scheme val="minor"/>
    </font>
    <font>
      <b/>
      <sz val="10"/>
      <name val="Calibri"/>
      <family val="2"/>
      <scheme val="minor"/>
    </font>
    <font>
      <b/>
      <sz val="11"/>
      <color rgb="FF009DE0"/>
      <name val="Calibri"/>
      <family val="2"/>
      <scheme val="minor"/>
    </font>
  </fonts>
  <fills count="8">
    <fill>
      <patternFill patternType="none"/>
    </fill>
    <fill>
      <patternFill patternType="gray125"/>
    </fill>
    <fill>
      <patternFill patternType="solid">
        <fgColor rgb="FF0070C0"/>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
      <gradientFill>
        <stop position="0">
          <color theme="4" tint="-0.49803155613879818"/>
        </stop>
        <stop position="1">
          <color rgb="FF92D050"/>
        </stop>
      </gradient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9" fontId="8" fillId="0" borderId="0" applyFont="0" applyFill="0" applyBorder="0" applyAlignment="0" applyProtection="0"/>
  </cellStyleXfs>
  <cellXfs count="77">
    <xf numFmtId="0" fontId="0" fillId="0" borderId="0" xfId="0"/>
    <xf numFmtId="0" fontId="4" fillId="0" borderId="11" xfId="0" applyFont="1" applyBorder="1" applyAlignment="1" applyProtection="1">
      <alignment horizontal="left" vertical="top" wrapText="1"/>
      <protection locked="0"/>
    </xf>
    <xf numFmtId="0" fontId="3" fillId="3" borderId="6" xfId="0" applyFont="1" applyFill="1" applyBorder="1" applyAlignment="1">
      <alignment horizontal="left" vertical="top"/>
    </xf>
    <xf numFmtId="0" fontId="3" fillId="3" borderId="3" xfId="0" applyFont="1" applyFill="1" applyBorder="1" applyAlignment="1">
      <alignment horizontal="left" vertical="top"/>
    </xf>
    <xf numFmtId="0" fontId="4" fillId="0" borderId="12" xfId="0" applyFont="1" applyBorder="1" applyAlignment="1">
      <alignment horizontal="left" vertical="top" wrapText="1"/>
    </xf>
    <xf numFmtId="0" fontId="4" fillId="0" borderId="17" xfId="0" applyFont="1" applyBorder="1" applyAlignment="1" applyProtection="1">
      <alignment horizontal="left" vertical="top" wrapText="1"/>
      <protection locked="0"/>
    </xf>
    <xf numFmtId="0" fontId="4" fillId="0" borderId="17" xfId="0" applyFont="1" applyBorder="1" applyAlignment="1">
      <alignment horizontal="left" vertical="top" wrapText="1"/>
    </xf>
    <xf numFmtId="0" fontId="3" fillId="3" borderId="18" xfId="0" applyFont="1" applyFill="1" applyBorder="1" applyAlignment="1">
      <alignment horizontal="left" vertical="top"/>
    </xf>
    <xf numFmtId="0" fontId="2" fillId="2" borderId="1" xfId="1" applyFont="1" applyFill="1" applyBorder="1" applyAlignment="1">
      <alignment horizontal="left" vertical="top"/>
    </xf>
    <xf numFmtId="0" fontId="2" fillId="2" borderId="6" xfId="1" applyFont="1" applyFill="1" applyBorder="1" applyAlignment="1">
      <alignment horizontal="left" vertical="top"/>
    </xf>
    <xf numFmtId="0" fontId="2" fillId="0" borderId="0" xfId="1" applyFont="1" applyAlignment="1">
      <alignment horizontal="left" vertical="top"/>
    </xf>
    <xf numFmtId="0" fontId="6" fillId="0" borderId="0" xfId="1" applyFont="1" applyAlignment="1">
      <alignment horizontal="left" vertical="top" wrapText="1"/>
    </xf>
    <xf numFmtId="0" fontId="2" fillId="2" borderId="8" xfId="1" applyFont="1" applyFill="1" applyBorder="1" applyAlignment="1">
      <alignment horizontal="left" vertical="top"/>
    </xf>
    <xf numFmtId="0" fontId="2" fillId="2" borderId="9" xfId="1" applyFont="1" applyFill="1" applyBorder="1" applyAlignment="1">
      <alignment horizontal="left" vertical="top"/>
    </xf>
    <xf numFmtId="0" fontId="2" fillId="2" borderId="9" xfId="1" applyFont="1" applyFill="1" applyBorder="1" applyAlignment="1">
      <alignment horizontal="left" vertical="top" wrapText="1"/>
    </xf>
    <xf numFmtId="0" fontId="2" fillId="2" borderId="20" xfId="0" applyFont="1" applyFill="1" applyBorder="1" applyAlignment="1">
      <alignment horizontal="left" vertical="top" wrapText="1"/>
    </xf>
    <xf numFmtId="0" fontId="2" fillId="2" borderId="10" xfId="1" applyFont="1" applyFill="1" applyBorder="1" applyAlignment="1">
      <alignment horizontal="left" vertical="top" wrapText="1"/>
    </xf>
    <xf numFmtId="0" fontId="7" fillId="0" borderId="0" xfId="0" applyFont="1" applyAlignment="1">
      <alignment horizontal="left" vertical="top"/>
    </xf>
    <xf numFmtId="9" fontId="0" fillId="5" borderId="0" xfId="2" applyFont="1" applyFill="1" applyAlignment="1">
      <alignment horizontal="left" vertical="top"/>
    </xf>
    <xf numFmtId="0" fontId="9" fillId="6" borderId="1" xfId="1" applyFont="1" applyFill="1" applyBorder="1" applyAlignment="1">
      <alignment horizontal="left" vertical="top"/>
    </xf>
    <xf numFmtId="0" fontId="9" fillId="6" borderId="1" xfId="1" applyFont="1" applyFill="1" applyBorder="1" applyAlignment="1">
      <alignment horizontal="left" vertical="top" wrapText="1"/>
    </xf>
    <xf numFmtId="15" fontId="9" fillId="6" borderId="1" xfId="1" applyNumberFormat="1" applyFont="1" applyFill="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3" borderId="16" xfId="0" applyFill="1" applyBorder="1" applyAlignment="1">
      <alignment horizontal="left" vertical="top"/>
    </xf>
    <xf numFmtId="0" fontId="0" fillId="3" borderId="14" xfId="0" applyFill="1" applyBorder="1" applyAlignment="1">
      <alignment horizontal="left" vertical="top"/>
    </xf>
    <xf numFmtId="0" fontId="0" fillId="3" borderId="15" xfId="0" applyFill="1" applyBorder="1" applyAlignment="1">
      <alignment horizontal="left" vertical="top" wrapText="1"/>
    </xf>
    <xf numFmtId="0" fontId="0" fillId="0" borderId="11" xfId="0" applyBorder="1" applyAlignment="1">
      <alignment horizontal="left" vertical="top"/>
    </xf>
    <xf numFmtId="0" fontId="0" fillId="0" borderId="11" xfId="0" applyBorder="1" applyAlignment="1">
      <alignment horizontal="left" vertical="top" wrapText="1"/>
    </xf>
    <xf numFmtId="9" fontId="0" fillId="0" borderId="11" xfId="0" applyNumberFormat="1" applyBorder="1" applyAlignment="1">
      <alignment horizontal="left" vertical="top" wrapText="1"/>
    </xf>
    <xf numFmtId="0" fontId="0" fillId="0" borderId="13" xfId="0" applyBorder="1" applyAlignment="1">
      <alignment horizontal="left" vertical="top" wrapText="1"/>
    </xf>
    <xf numFmtId="9" fontId="0" fillId="0" borderId="12" xfId="0" applyNumberFormat="1" applyBorder="1" applyAlignment="1">
      <alignment horizontal="left" vertical="top" wrapText="1"/>
    </xf>
    <xf numFmtId="0" fontId="0" fillId="0" borderId="12" xfId="0" applyBorder="1" applyAlignment="1">
      <alignment horizontal="left" vertical="top" wrapText="1"/>
    </xf>
    <xf numFmtId="0" fontId="0" fillId="0" borderId="12" xfId="0" applyBorder="1" applyAlignment="1">
      <alignment horizontal="left" vertical="top"/>
    </xf>
    <xf numFmtId="0" fontId="0" fillId="0" borderId="17" xfId="0" applyBorder="1" applyAlignment="1">
      <alignment horizontal="left" vertical="top" wrapText="1"/>
    </xf>
    <xf numFmtId="9" fontId="0" fillId="0" borderId="17" xfId="0" applyNumberFormat="1" applyBorder="1" applyAlignment="1">
      <alignment horizontal="left" vertical="top" wrapText="1"/>
    </xf>
    <xf numFmtId="0" fontId="0" fillId="0" borderId="17" xfId="0" applyBorder="1" applyAlignment="1">
      <alignment horizontal="left" vertical="top"/>
    </xf>
    <xf numFmtId="0" fontId="0" fillId="3" borderId="14" xfId="0" applyFill="1" applyBorder="1" applyAlignment="1">
      <alignment horizontal="left" vertical="top" wrapText="1"/>
    </xf>
    <xf numFmtId="0" fontId="0" fillId="0" borderId="21" xfId="0" applyBorder="1" applyAlignment="1">
      <alignment horizontal="left" vertical="top" wrapText="1"/>
    </xf>
    <xf numFmtId="0" fontId="0" fillId="3" borderId="0" xfId="0" applyFill="1" applyAlignment="1">
      <alignment horizontal="left" vertical="top"/>
    </xf>
    <xf numFmtId="0" fontId="0" fillId="3" borderId="23" xfId="0" applyFill="1" applyBorder="1" applyAlignment="1">
      <alignment horizontal="left" vertical="top"/>
    </xf>
    <xf numFmtId="0" fontId="0" fillId="3" borderId="22" xfId="0" applyFill="1" applyBorder="1" applyAlignment="1">
      <alignment horizontal="left" vertical="top" wrapText="1"/>
    </xf>
    <xf numFmtId="0" fontId="0" fillId="3" borderId="0" xfId="0" applyFill="1" applyAlignment="1">
      <alignment horizontal="left" vertical="top" wrapText="1"/>
    </xf>
    <xf numFmtId="0" fontId="0" fillId="3" borderId="19" xfId="0" applyFill="1" applyBorder="1" applyAlignment="1">
      <alignment horizontal="left" vertical="top" wrapText="1"/>
    </xf>
    <xf numFmtId="0" fontId="0" fillId="3" borderId="4" xfId="0" applyFill="1" applyBorder="1" applyAlignment="1">
      <alignment horizontal="left" vertical="top"/>
    </xf>
    <xf numFmtId="0" fontId="0" fillId="3" borderId="4" xfId="0" applyFill="1" applyBorder="1" applyAlignment="1">
      <alignment horizontal="left" vertical="top" wrapText="1"/>
    </xf>
    <xf numFmtId="0" fontId="0" fillId="3" borderId="24" xfId="0" applyFill="1" applyBorder="1" applyAlignment="1">
      <alignment horizontal="left" vertical="top"/>
    </xf>
    <xf numFmtId="0" fontId="0" fillId="3" borderId="5" xfId="0" applyFill="1" applyBorder="1" applyAlignment="1">
      <alignment horizontal="left" vertical="top" wrapText="1"/>
    </xf>
    <xf numFmtId="0" fontId="0" fillId="4" borderId="17" xfId="0" applyFill="1" applyBorder="1" applyAlignment="1">
      <alignment horizontal="left" vertical="top"/>
    </xf>
    <xf numFmtId="9" fontId="0" fillId="4" borderId="17" xfId="0" applyNumberFormat="1" applyFill="1" applyBorder="1" applyAlignment="1">
      <alignment horizontal="left" vertical="top" wrapText="1"/>
    </xf>
    <xf numFmtId="0" fontId="0" fillId="4" borderId="0" xfId="0" applyFill="1" applyAlignment="1">
      <alignment horizontal="left" vertical="top"/>
    </xf>
    <xf numFmtId="0" fontId="12" fillId="0" borderId="0" xfId="0" applyFont="1" applyAlignment="1">
      <alignment horizontal="left" vertical="top"/>
    </xf>
    <xf numFmtId="0" fontId="4" fillId="0" borderId="0" xfId="0" applyFont="1" applyAlignment="1">
      <alignment horizontal="left" vertical="top"/>
    </xf>
    <xf numFmtId="0" fontId="0" fillId="0" borderId="17" xfId="0" applyBorder="1" applyAlignment="1">
      <alignment horizontal="justify" vertical="top" wrapText="1"/>
    </xf>
    <xf numFmtId="0" fontId="9" fillId="0" borderId="0" xfId="1" applyFont="1" applyAlignment="1">
      <alignment horizontal="left" vertical="top"/>
    </xf>
    <xf numFmtId="0" fontId="9" fillId="0" borderId="0" xfId="1" applyFont="1" applyAlignment="1">
      <alignment horizontal="left" vertical="top" wrapText="1"/>
    </xf>
    <xf numFmtId="15" fontId="9" fillId="0" borderId="0" xfId="1" applyNumberFormat="1" applyFont="1" applyAlignment="1">
      <alignment horizontal="left" vertical="top" wrapText="1"/>
    </xf>
    <xf numFmtId="0" fontId="4" fillId="0" borderId="11" xfId="0" applyFont="1" applyBorder="1" applyAlignment="1">
      <alignment horizontal="left" vertical="top" wrapText="1"/>
    </xf>
    <xf numFmtId="0" fontId="0" fillId="0" borderId="17" xfId="0" applyBorder="1" applyAlignment="1">
      <alignment vertical="top" wrapText="1"/>
    </xf>
    <xf numFmtId="0" fontId="0" fillId="5" borderId="17" xfId="0" applyFill="1" applyBorder="1" applyAlignment="1">
      <alignment horizontal="left" vertical="top" wrapText="1"/>
    </xf>
    <xf numFmtId="0" fontId="4" fillId="0" borderId="28" xfId="0" applyFont="1" applyBorder="1" applyAlignment="1">
      <alignment horizontal="left" vertical="top" wrapText="1"/>
    </xf>
    <xf numFmtId="0" fontId="0" fillId="0" borderId="29" xfId="0" applyBorder="1" applyAlignment="1">
      <alignment horizontal="left" vertical="top" wrapText="1"/>
    </xf>
    <xf numFmtId="0" fontId="2" fillId="0" borderId="2" xfId="1" applyFont="1" applyBorder="1" applyAlignment="1">
      <alignment horizontal="left" vertical="top"/>
    </xf>
    <xf numFmtId="0" fontId="2" fillId="0" borderId="7" xfId="1" applyFont="1" applyBorder="1" applyAlignment="1">
      <alignment horizontal="left" vertical="top"/>
    </xf>
    <xf numFmtId="0" fontId="11" fillId="0" borderId="2" xfId="1" applyFont="1" applyBorder="1" applyAlignment="1">
      <alignment horizontal="center" vertical="center" wrapText="1"/>
    </xf>
    <xf numFmtId="0" fontId="2" fillId="0" borderId="7" xfId="1" applyFont="1" applyBorder="1" applyAlignment="1">
      <alignment horizontal="center" vertical="center" wrapText="1"/>
    </xf>
    <xf numFmtId="0" fontId="5" fillId="7" borderId="0" xfId="0" applyFont="1" applyFill="1" applyAlignment="1">
      <alignment horizontal="left" vertical="top"/>
    </xf>
    <xf numFmtId="0" fontId="0" fillId="7" borderId="0" xfId="0" applyFill="1" applyAlignment="1">
      <alignment horizontal="left" vertical="top"/>
    </xf>
    <xf numFmtId="0" fontId="9" fillId="6" borderId="18" xfId="1" applyFont="1" applyFill="1" applyBorder="1" applyAlignment="1">
      <alignment horizontal="left" vertical="top" wrapText="1"/>
    </xf>
    <xf numFmtId="0" fontId="9" fillId="6" borderId="0" xfId="1" applyFont="1" applyFill="1" applyAlignment="1">
      <alignment horizontal="left" vertical="top" wrapText="1"/>
    </xf>
    <xf numFmtId="0" fontId="9" fillId="6" borderId="19" xfId="1" applyFont="1" applyFill="1" applyBorder="1" applyAlignment="1">
      <alignment horizontal="left" vertical="top" wrapText="1"/>
    </xf>
    <xf numFmtId="0" fontId="9" fillId="6" borderId="25" xfId="1" applyFont="1" applyFill="1" applyBorder="1" applyAlignment="1">
      <alignment horizontal="left" vertical="top" wrapText="1"/>
    </xf>
    <xf numFmtId="0" fontId="9" fillId="6" borderId="26" xfId="1" applyFont="1" applyFill="1" applyBorder="1" applyAlignment="1">
      <alignment horizontal="left" vertical="top" wrapText="1"/>
    </xf>
    <xf numFmtId="0" fontId="9" fillId="6" borderId="27" xfId="1" applyFont="1" applyFill="1" applyBorder="1" applyAlignment="1">
      <alignment horizontal="left" vertical="top" wrapText="1"/>
    </xf>
    <xf numFmtId="0" fontId="9" fillId="6" borderId="3" xfId="1" applyFont="1" applyFill="1" applyBorder="1" applyAlignment="1">
      <alignment horizontal="left" vertical="top" wrapText="1"/>
    </xf>
    <xf numFmtId="0" fontId="9" fillId="6" borderId="4" xfId="1" applyFont="1" applyFill="1" applyBorder="1" applyAlignment="1">
      <alignment horizontal="left" vertical="top" wrapText="1"/>
    </xf>
    <xf numFmtId="0" fontId="9" fillId="6" borderId="5" xfId="1" applyFont="1" applyFill="1" applyBorder="1" applyAlignment="1">
      <alignment horizontal="left" vertical="top" wrapText="1"/>
    </xf>
  </cellXfs>
  <cellStyles count="3">
    <cellStyle name="Normal 2" xfId="1" xr:uid="{00000000-0005-0000-0000-000000000000}"/>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38259</xdr:colOff>
      <xdr:row>2</xdr:row>
      <xdr:rowOff>263259</xdr:rowOff>
    </xdr:from>
    <xdr:to>
      <xdr:col>5</xdr:col>
      <xdr:colOff>1087463</xdr:colOff>
      <xdr:row>3</xdr:row>
      <xdr:rowOff>250030</xdr:rowOff>
    </xdr:to>
    <xdr:pic>
      <xdr:nvPicPr>
        <xdr:cNvPr id="2" name="Picture 3" descr="http://www.avans.nl/img/logo-avans2x.png">
          <a:extLst>
            <a:ext uri="{FF2B5EF4-FFF2-40B4-BE49-F238E27FC236}">
              <a16:creationId xmlns:a16="http://schemas.microsoft.com/office/drawing/2014/main" id="{E7BED624-AC6A-4B40-9789-410009536B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837353" y="822853"/>
          <a:ext cx="1049204" cy="272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1"/>
  <sheetViews>
    <sheetView tabSelected="1" topLeftCell="B1" zoomScale="80" zoomScaleNormal="80" zoomScaleSheetLayoutView="75" workbookViewId="0">
      <selection activeCell="L30" sqref="L30"/>
    </sheetView>
  </sheetViews>
  <sheetFormatPr defaultColWidth="9.140625" defaultRowHeight="15" x14ac:dyDescent="0.25"/>
  <cols>
    <col min="1" max="1" width="34.28515625" style="22" customWidth="1"/>
    <col min="2" max="2" width="107.85546875" style="22" customWidth="1"/>
    <col min="3" max="3" width="13.28515625" style="22" customWidth="1"/>
    <col min="4" max="4" width="10" style="22" customWidth="1"/>
    <col min="5" max="5" width="17.7109375" style="22" customWidth="1"/>
    <col min="6" max="6" width="17" style="22" customWidth="1"/>
    <col min="7" max="7" width="25.85546875" style="22" customWidth="1"/>
    <col min="8" max="12" width="11.28515625" style="23" customWidth="1"/>
    <col min="13" max="13" width="58.28515625" style="22" customWidth="1"/>
    <col min="14" max="16384" width="9.140625" style="22"/>
  </cols>
  <sheetData>
    <row r="1" spans="1:13" ht="28.5" x14ac:dyDescent="0.25">
      <c r="A1" s="66" t="s">
        <v>30</v>
      </c>
      <c r="B1" s="67"/>
      <c r="C1" s="67"/>
      <c r="D1" s="67"/>
      <c r="E1" s="67"/>
      <c r="F1" s="67"/>
      <c r="G1" s="67"/>
      <c r="H1" s="22"/>
      <c r="I1" s="22"/>
      <c r="J1" s="22"/>
      <c r="K1" s="22"/>
      <c r="L1" s="22"/>
    </row>
    <row r="2" spans="1:13" ht="15.75" thickBot="1" x14ac:dyDescent="0.3">
      <c r="H2" s="22"/>
      <c r="I2" s="22"/>
      <c r="J2" s="22"/>
      <c r="K2" s="22"/>
      <c r="L2" s="22"/>
    </row>
    <row r="3" spans="1:13" ht="22.9" customHeight="1" thickBot="1" x14ac:dyDescent="0.3">
      <c r="A3" s="8" t="s">
        <v>0</v>
      </c>
      <c r="B3" s="19" t="s">
        <v>1</v>
      </c>
      <c r="C3" s="54"/>
      <c r="F3" s="62" t="s">
        <v>2</v>
      </c>
      <c r="G3" s="74" t="s">
        <v>3</v>
      </c>
      <c r="H3" s="75"/>
      <c r="I3" s="75"/>
      <c r="J3" s="75"/>
      <c r="K3" s="75"/>
      <c r="L3" s="75"/>
      <c r="M3" s="76"/>
    </row>
    <row r="4" spans="1:13" ht="39" customHeight="1" thickBot="1" x14ac:dyDescent="0.3">
      <c r="A4" s="9" t="s">
        <v>31</v>
      </c>
      <c r="B4" s="20" t="s">
        <v>68</v>
      </c>
      <c r="C4" s="55"/>
      <c r="F4" s="63"/>
      <c r="G4" s="71"/>
      <c r="H4" s="72"/>
      <c r="I4" s="72"/>
      <c r="J4" s="72"/>
      <c r="K4" s="72"/>
      <c r="L4" s="72"/>
      <c r="M4" s="73"/>
    </row>
    <row r="5" spans="1:13" ht="22.9" customHeight="1" thickBot="1" x14ac:dyDescent="0.3">
      <c r="A5" s="8" t="s">
        <v>4</v>
      </c>
      <c r="B5" s="19">
        <v>2026</v>
      </c>
      <c r="C5" s="54"/>
      <c r="F5" s="64" t="s">
        <v>69</v>
      </c>
      <c r="G5" s="68" t="s">
        <v>6</v>
      </c>
      <c r="H5" s="69"/>
      <c r="I5" s="69"/>
      <c r="J5" s="69"/>
      <c r="K5" s="69"/>
      <c r="L5" s="69"/>
      <c r="M5" s="70"/>
    </row>
    <row r="6" spans="1:13" ht="39.75" customHeight="1" thickBot="1" x14ac:dyDescent="0.3">
      <c r="A6" s="8" t="s">
        <v>39</v>
      </c>
      <c r="B6" s="21"/>
      <c r="C6" s="56"/>
      <c r="F6" s="65"/>
      <c r="G6" s="71"/>
      <c r="H6" s="72"/>
      <c r="I6" s="72"/>
      <c r="J6" s="72"/>
      <c r="K6" s="72"/>
      <c r="L6" s="72"/>
      <c r="M6" s="73"/>
    </row>
    <row r="7" spans="1:13" ht="22.9" customHeight="1" thickBot="1" x14ac:dyDescent="0.3">
      <c r="A7" s="9" t="s">
        <v>7</v>
      </c>
      <c r="B7" s="19" t="s">
        <v>32</v>
      </c>
      <c r="C7" s="54"/>
      <c r="F7" s="10"/>
      <c r="G7" s="11"/>
      <c r="H7" s="11"/>
      <c r="I7" s="11"/>
      <c r="J7" s="11"/>
      <c r="K7" s="11"/>
      <c r="L7" s="11"/>
    </row>
    <row r="8" spans="1:13" ht="22.9" customHeight="1" thickBot="1" x14ac:dyDescent="0.3">
      <c r="A8" s="8" t="s">
        <v>0</v>
      </c>
      <c r="B8" s="19" t="s">
        <v>8</v>
      </c>
      <c r="C8" s="54"/>
      <c r="F8" s="10"/>
      <c r="G8" s="11"/>
      <c r="H8" s="11"/>
      <c r="I8" s="11"/>
      <c r="J8" s="11"/>
      <c r="K8" s="11"/>
      <c r="L8" s="11"/>
    </row>
    <row r="9" spans="1:13" ht="22.9" customHeight="1" thickBot="1" x14ac:dyDescent="0.3">
      <c r="A9" s="8" t="s">
        <v>9</v>
      </c>
      <c r="B9" s="19" t="s">
        <v>67</v>
      </c>
      <c r="C9" s="54"/>
      <c r="F9" s="10"/>
      <c r="G9" s="11"/>
      <c r="H9" s="11"/>
      <c r="I9" s="11"/>
      <c r="J9" s="11"/>
      <c r="K9" s="11"/>
      <c r="L9" s="11"/>
    </row>
    <row r="10" spans="1:13" ht="15.75" thickBot="1" x14ac:dyDescent="0.3"/>
    <row r="11" spans="1:13" ht="26.25" thickBot="1" x14ac:dyDescent="0.3">
      <c r="A11" s="12" t="s">
        <v>10</v>
      </c>
      <c r="B11" s="13" t="s">
        <v>11</v>
      </c>
      <c r="C11" s="13" t="s">
        <v>43</v>
      </c>
      <c r="D11" s="13" t="s">
        <v>12</v>
      </c>
      <c r="E11" s="14" t="s">
        <v>13</v>
      </c>
      <c r="F11" s="14" t="s">
        <v>5</v>
      </c>
      <c r="G11" s="14" t="s">
        <v>14</v>
      </c>
      <c r="H11" s="15" t="s">
        <v>34</v>
      </c>
      <c r="I11" s="15" t="s">
        <v>35</v>
      </c>
      <c r="J11" s="15" t="s">
        <v>36</v>
      </c>
      <c r="K11" s="15" t="s">
        <v>37</v>
      </c>
      <c r="L11" s="15" t="s">
        <v>38</v>
      </c>
      <c r="M11" s="16" t="s">
        <v>15</v>
      </c>
    </row>
    <row r="12" spans="1:13" ht="15.75" thickBot="1" x14ac:dyDescent="0.3">
      <c r="A12" s="2" t="s">
        <v>16</v>
      </c>
      <c r="B12" s="24"/>
      <c r="C12" s="25"/>
      <c r="D12" s="25"/>
      <c r="E12" s="25"/>
      <c r="F12" s="25"/>
      <c r="G12" s="25"/>
      <c r="H12" s="25"/>
      <c r="I12" s="25"/>
      <c r="J12" s="25"/>
      <c r="K12" s="25"/>
      <c r="L12" s="25"/>
      <c r="M12" s="26"/>
    </row>
    <row r="13" spans="1:13" ht="61.9" customHeight="1" x14ac:dyDescent="0.25">
      <c r="A13" s="27" t="s">
        <v>19</v>
      </c>
      <c r="B13" s="34" t="s">
        <v>52</v>
      </c>
      <c r="C13" s="28" t="s">
        <v>53</v>
      </c>
      <c r="D13" s="29" t="s">
        <v>17</v>
      </c>
      <c r="E13" s="28" t="s">
        <v>18</v>
      </c>
      <c r="F13" s="1" t="s">
        <v>33</v>
      </c>
      <c r="G13" s="28"/>
      <c r="H13" s="27">
        <v>4</v>
      </c>
      <c r="I13" s="27"/>
      <c r="J13" s="27"/>
      <c r="K13" s="27"/>
      <c r="L13" s="27"/>
      <c r="M13" s="28"/>
    </row>
    <row r="14" spans="1:13" ht="60" x14ac:dyDescent="0.25">
      <c r="A14" s="4" t="s">
        <v>20</v>
      </c>
      <c r="B14" s="34" t="s">
        <v>60</v>
      </c>
      <c r="C14" s="30" t="s">
        <v>59</v>
      </c>
      <c r="D14" s="31" t="s">
        <v>17</v>
      </c>
      <c r="E14" s="32" t="s">
        <v>18</v>
      </c>
      <c r="F14" s="5" t="s">
        <v>33</v>
      </c>
      <c r="G14" s="32"/>
      <c r="H14" s="33">
        <v>4</v>
      </c>
      <c r="I14" s="33"/>
      <c r="J14" s="33"/>
      <c r="K14" s="33"/>
      <c r="L14" s="33"/>
      <c r="M14" s="32"/>
    </row>
    <row r="15" spans="1:13" ht="121.5" customHeight="1" x14ac:dyDescent="0.25">
      <c r="A15" s="60" t="s">
        <v>21</v>
      </c>
      <c r="B15" s="28" t="s">
        <v>73</v>
      </c>
      <c r="C15" s="61" t="s">
        <v>51</v>
      </c>
      <c r="D15" s="35" t="s">
        <v>17</v>
      </c>
      <c r="E15" s="34" t="s">
        <v>18</v>
      </c>
      <c r="F15" s="1" t="s">
        <v>33</v>
      </c>
      <c r="G15" s="34"/>
      <c r="H15" s="36">
        <v>4</v>
      </c>
      <c r="I15" s="36"/>
      <c r="J15" s="36"/>
      <c r="K15" s="36"/>
      <c r="L15" s="36"/>
      <c r="M15" s="34"/>
    </row>
    <row r="16" spans="1:13" ht="59.45" customHeight="1" thickBot="1" x14ac:dyDescent="0.3">
      <c r="A16" s="27" t="s">
        <v>40</v>
      </c>
      <c r="B16" s="57" t="s">
        <v>70</v>
      </c>
      <c r="C16" s="28" t="s">
        <v>61</v>
      </c>
      <c r="D16" s="29" t="s">
        <v>64</v>
      </c>
      <c r="E16" s="59" t="s">
        <v>76</v>
      </c>
      <c r="F16" s="1" t="s">
        <v>41</v>
      </c>
      <c r="G16" s="27"/>
      <c r="H16" s="28">
        <v>1</v>
      </c>
      <c r="I16" s="28"/>
      <c r="J16" s="28" t="s">
        <v>78</v>
      </c>
      <c r="K16" s="28" t="s">
        <v>78</v>
      </c>
      <c r="L16" s="28" t="s">
        <v>78</v>
      </c>
      <c r="M16" s="28"/>
    </row>
    <row r="17" spans="1:13" ht="15.75" thickBot="1" x14ac:dyDescent="0.3">
      <c r="A17" s="2" t="s">
        <v>22</v>
      </c>
      <c r="B17" s="25"/>
      <c r="C17" s="25"/>
      <c r="D17" s="37"/>
      <c r="E17" s="37"/>
      <c r="F17" s="25"/>
      <c r="G17" s="25"/>
      <c r="H17" s="25"/>
      <c r="I17" s="25"/>
      <c r="J17" s="25"/>
      <c r="K17" s="25"/>
      <c r="L17" s="25"/>
      <c r="M17" s="26"/>
    </row>
    <row r="18" spans="1:13" ht="67.150000000000006" customHeight="1" x14ac:dyDescent="0.25">
      <c r="A18" s="27" t="s">
        <v>23</v>
      </c>
      <c r="B18" s="23" t="s">
        <v>62</v>
      </c>
      <c r="C18" s="28" t="s">
        <v>74</v>
      </c>
      <c r="D18" s="28" t="s">
        <v>17</v>
      </c>
      <c r="E18" s="28" t="s">
        <v>18</v>
      </c>
      <c r="F18" s="1" t="s">
        <v>33</v>
      </c>
      <c r="G18" s="28"/>
      <c r="H18" s="27">
        <v>4</v>
      </c>
      <c r="I18" s="27"/>
      <c r="J18" s="27"/>
      <c r="K18" s="27"/>
      <c r="L18" s="27"/>
      <c r="M18" s="38"/>
    </row>
    <row r="19" spans="1:13" ht="124.5" customHeight="1" x14ac:dyDescent="0.25">
      <c r="A19" s="27" t="s">
        <v>46</v>
      </c>
      <c r="B19" s="53" t="s">
        <v>48</v>
      </c>
      <c r="C19" s="28" t="s">
        <v>49</v>
      </c>
      <c r="D19" s="28" t="s">
        <v>17</v>
      </c>
      <c r="E19" s="28" t="s">
        <v>18</v>
      </c>
      <c r="F19" s="1" t="s">
        <v>33</v>
      </c>
      <c r="G19" s="28"/>
      <c r="H19" s="27">
        <v>4</v>
      </c>
      <c r="I19" s="27"/>
      <c r="J19" s="27"/>
      <c r="K19" s="27"/>
      <c r="L19" s="27"/>
      <c r="M19" s="28"/>
    </row>
    <row r="20" spans="1:13" ht="60" customHeight="1" x14ac:dyDescent="0.25">
      <c r="A20" s="27" t="s">
        <v>65</v>
      </c>
      <c r="B20" s="34" t="s">
        <v>50</v>
      </c>
      <c r="C20" s="28" t="s">
        <v>51</v>
      </c>
      <c r="D20" s="28" t="s">
        <v>17</v>
      </c>
      <c r="E20" s="28" t="s">
        <v>18</v>
      </c>
      <c r="F20" s="1" t="s">
        <v>33</v>
      </c>
      <c r="G20" s="28"/>
      <c r="H20" s="27">
        <v>4</v>
      </c>
      <c r="I20" s="27"/>
      <c r="J20" s="27"/>
      <c r="K20" s="27"/>
      <c r="L20" s="27"/>
      <c r="M20" s="28"/>
    </row>
    <row r="21" spans="1:13" x14ac:dyDescent="0.25">
      <c r="A21" s="7" t="s">
        <v>24</v>
      </c>
      <c r="B21" s="39"/>
      <c r="C21" s="39"/>
      <c r="D21" s="39"/>
      <c r="E21" s="39"/>
      <c r="F21" s="39"/>
      <c r="G21" s="39"/>
      <c r="H21" s="39"/>
      <c r="I21" s="39"/>
      <c r="J21" s="39"/>
      <c r="K21" s="39"/>
      <c r="L21" s="40"/>
      <c r="M21" s="41"/>
    </row>
    <row r="22" spans="1:13" ht="63.75" customHeight="1" x14ac:dyDescent="0.25">
      <c r="A22" s="34" t="s">
        <v>58</v>
      </c>
      <c r="B22" s="58" t="s">
        <v>56</v>
      </c>
      <c r="C22" s="6" t="s">
        <v>71</v>
      </c>
      <c r="D22" s="35" t="s">
        <v>17</v>
      </c>
      <c r="E22" s="59" t="s">
        <v>76</v>
      </c>
      <c r="F22" s="5" t="s">
        <v>33</v>
      </c>
      <c r="G22" s="34"/>
      <c r="H22" s="36">
        <v>4</v>
      </c>
      <c r="I22" s="36"/>
      <c r="J22" s="36" t="s">
        <v>78</v>
      </c>
      <c r="K22" s="36" t="s">
        <v>78</v>
      </c>
      <c r="L22" s="27" t="s">
        <v>78</v>
      </c>
      <c r="M22" s="28"/>
    </row>
    <row r="23" spans="1:13" ht="171" customHeight="1" x14ac:dyDescent="0.25">
      <c r="A23" s="34" t="s">
        <v>54</v>
      </c>
      <c r="B23" s="23" t="s">
        <v>79</v>
      </c>
      <c r="C23" s="6" t="s">
        <v>80</v>
      </c>
      <c r="D23" s="35" t="s">
        <v>17</v>
      </c>
      <c r="E23" s="34" t="s">
        <v>18</v>
      </c>
      <c r="F23" s="1" t="s">
        <v>33</v>
      </c>
      <c r="G23" s="34"/>
      <c r="H23" s="36">
        <v>4</v>
      </c>
      <c r="I23" s="36"/>
      <c r="J23" s="36"/>
      <c r="K23" s="36"/>
      <c r="L23" s="27"/>
      <c r="M23" s="28"/>
    </row>
    <row r="24" spans="1:13" ht="60" x14ac:dyDescent="0.25">
      <c r="A24" s="34" t="s">
        <v>57</v>
      </c>
      <c r="B24" s="58" t="s">
        <v>75</v>
      </c>
      <c r="C24" s="6" t="s">
        <v>55</v>
      </c>
      <c r="D24" s="35" t="s">
        <v>17</v>
      </c>
      <c r="E24" s="59" t="s">
        <v>76</v>
      </c>
      <c r="F24" s="1" t="s">
        <v>33</v>
      </c>
      <c r="G24" s="34" t="s">
        <v>25</v>
      </c>
      <c r="H24" s="36">
        <v>4</v>
      </c>
      <c r="I24" s="36"/>
      <c r="J24" s="36" t="s">
        <v>78</v>
      </c>
      <c r="K24" s="36" t="s">
        <v>78</v>
      </c>
      <c r="L24" s="27" t="s">
        <v>78</v>
      </c>
      <c r="M24" s="28"/>
    </row>
    <row r="25" spans="1:13" x14ac:dyDescent="0.25">
      <c r="A25" s="7" t="s">
        <v>63</v>
      </c>
      <c r="B25" s="39"/>
      <c r="C25" s="39"/>
      <c r="D25" s="42"/>
      <c r="E25" s="42"/>
      <c r="F25" s="40"/>
      <c r="G25" s="39"/>
      <c r="H25" s="39"/>
      <c r="I25" s="39"/>
      <c r="J25" s="39"/>
      <c r="K25" s="39"/>
      <c r="L25" s="39"/>
      <c r="M25" s="43"/>
    </row>
    <row r="26" spans="1:13" ht="93" customHeight="1" x14ac:dyDescent="0.25">
      <c r="A26" s="34" t="s">
        <v>66</v>
      </c>
      <c r="B26" s="34" t="s">
        <v>77</v>
      </c>
      <c r="C26" s="6" t="s">
        <v>47</v>
      </c>
      <c r="D26" s="35" t="s">
        <v>17</v>
      </c>
      <c r="E26" s="34" t="s">
        <v>18</v>
      </c>
      <c r="F26" s="1" t="s">
        <v>33</v>
      </c>
      <c r="G26" s="35" t="s">
        <v>27</v>
      </c>
      <c r="H26" s="36">
        <v>4</v>
      </c>
      <c r="I26" s="36"/>
      <c r="J26" s="36"/>
      <c r="K26" s="36"/>
      <c r="L26" s="36"/>
      <c r="M26" s="34" t="s">
        <v>28</v>
      </c>
    </row>
    <row r="27" spans="1:13" ht="63.6" customHeight="1" thickBot="1" x14ac:dyDescent="0.3">
      <c r="A27" s="34" t="s">
        <v>26</v>
      </c>
      <c r="B27" s="34" t="s">
        <v>72</v>
      </c>
      <c r="C27" s="6" t="s">
        <v>81</v>
      </c>
      <c r="D27" s="35" t="s">
        <v>17</v>
      </c>
      <c r="E27" s="34" t="s">
        <v>18</v>
      </c>
      <c r="F27" s="1" t="s">
        <v>33</v>
      </c>
      <c r="G27" s="34"/>
      <c r="H27" s="36">
        <v>4</v>
      </c>
      <c r="I27" s="36"/>
      <c r="J27" s="36"/>
      <c r="K27" s="36"/>
      <c r="L27" s="36"/>
      <c r="M27" s="34" t="s">
        <v>28</v>
      </c>
    </row>
    <row r="28" spans="1:13" x14ac:dyDescent="0.25">
      <c r="A28" s="3" t="s">
        <v>45</v>
      </c>
      <c r="B28" s="44"/>
      <c r="C28" s="44"/>
      <c r="D28" s="45"/>
      <c r="E28" s="45"/>
      <c r="F28" s="46"/>
      <c r="G28" s="44"/>
      <c r="H28" s="44"/>
      <c r="I28" s="44"/>
      <c r="J28" s="44"/>
      <c r="K28" s="44"/>
      <c r="L28" s="44"/>
      <c r="M28" s="47"/>
    </row>
    <row r="29" spans="1:13" s="50" customFormat="1" ht="124.5" customHeight="1" x14ac:dyDescent="0.25">
      <c r="A29" s="48" t="s">
        <v>44</v>
      </c>
      <c r="B29" s="34" t="s">
        <v>42</v>
      </c>
      <c r="C29" s="34" t="s">
        <v>82</v>
      </c>
      <c r="D29" s="49"/>
      <c r="E29" s="34" t="s">
        <v>18</v>
      </c>
      <c r="F29" s="1" t="s">
        <v>33</v>
      </c>
      <c r="G29" s="48"/>
      <c r="H29" s="36">
        <v>4</v>
      </c>
      <c r="I29" s="36"/>
      <c r="J29" s="36"/>
      <c r="K29" s="36"/>
      <c r="L29" s="36"/>
      <c r="M29" s="34"/>
    </row>
    <row r="30" spans="1:13" ht="17.45" customHeight="1" x14ac:dyDescent="0.25">
      <c r="A30" s="17" t="s">
        <v>29</v>
      </c>
      <c r="B30" s="17"/>
      <c r="C30" s="17"/>
      <c r="D30" s="17"/>
      <c r="E30" s="17"/>
      <c r="F30" s="17"/>
      <c r="G30" s="17"/>
      <c r="H30" s="17">
        <f>SUM(H13:H29)</f>
        <v>49</v>
      </c>
      <c r="I30" s="17">
        <f>SUM(I13:I29)</f>
        <v>0</v>
      </c>
      <c r="J30" s="17">
        <f>SUM(J13:J29)</f>
        <v>0</v>
      </c>
      <c r="K30" s="17">
        <f>SUM(K13:K29)</f>
        <v>0</v>
      </c>
      <c r="L30" s="17">
        <f>SUM(L13:L29)</f>
        <v>0</v>
      </c>
      <c r="M30" s="23"/>
    </row>
    <row r="31" spans="1:13" x14ac:dyDescent="0.25">
      <c r="H31" s="18">
        <f>H30/49</f>
        <v>1</v>
      </c>
      <c r="I31" s="18">
        <f>I30/49</f>
        <v>0</v>
      </c>
      <c r="J31" s="18">
        <f>J30/40</f>
        <v>0</v>
      </c>
      <c r="K31" s="18">
        <f>K30/40</f>
        <v>0</v>
      </c>
      <c r="L31" s="18">
        <f>L30/40</f>
        <v>0</v>
      </c>
    </row>
    <row r="33" spans="1:1" x14ac:dyDescent="0.25">
      <c r="A33" s="51"/>
    </row>
    <row r="34" spans="1:1" x14ac:dyDescent="0.25">
      <c r="A34" s="52"/>
    </row>
    <row r="35" spans="1:1" x14ac:dyDescent="0.25">
      <c r="A35" s="52"/>
    </row>
    <row r="41" spans="1:1" x14ac:dyDescent="0.25">
      <c r="A41" s="17"/>
    </row>
  </sheetData>
  <sheetProtection algorithmName="SHA-512" hashValue="becSEn+Fcdc+NpPP89A3MwDaK6YzOc7QgoukqzBzYf4+fdzdP5crBxTMmGsKqMLomlT1GU9jJqdL9hXNC+7PGQ==" saltValue="5xHugR570rvulXDusiBPkQ==" spinCount="100000" sheet="1" objects="1" scenarios="1"/>
  <mergeCells count="5">
    <mergeCell ref="F3:F4"/>
    <mergeCell ref="F5:F6"/>
    <mergeCell ref="A1:G1"/>
    <mergeCell ref="G5:M6"/>
    <mergeCell ref="G3:M4"/>
  </mergeCells>
  <phoneticPr fontId="10" type="noConversion"/>
  <pageMargins left="0.70866141732283505" right="0.70866141732283505" top="1" bottom="1.5" header="0.31496062992126" footer="0.31496062992126"/>
  <pageSetup paperSize="9" scale="24" orientation="portrait" r:id="rId1"/>
  <headerFooter>
    <oddHeader xml:space="preserve">&amp;R&amp;6&amp;G
</oddHeader>
    <oddFooter>&amp;L&amp;G&amp;R&amp;P</oddFooter>
  </headerFooter>
  <customProperties>
    <customPr name="dnb_wsclassificatie" r:id="rId2"/>
  </customProperties>
  <drawing r:id="rId3"/>
  <legacyDrawingHF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24e9797-c9de-4ae0-9124-5b215385d802">
      <Terms xmlns="http://schemas.microsoft.com/office/infopath/2007/PartnerControls"/>
    </lcf76f155ced4ddcb4097134ff3c332f>
    <TaxCatchAll xmlns="85fa55d4-3ee8-4bc4-8fbc-63473e84739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F20B36A20F2A41A7105EB9F78B798E" ma:contentTypeVersion="17" ma:contentTypeDescription="Een nieuw document maken." ma:contentTypeScope="" ma:versionID="28eebd1b76db79ed73588e23630dd215">
  <xsd:schema xmlns:xsd="http://www.w3.org/2001/XMLSchema" xmlns:xs="http://www.w3.org/2001/XMLSchema" xmlns:p="http://schemas.microsoft.com/office/2006/metadata/properties" xmlns:ns2="a24e9797-c9de-4ae0-9124-5b215385d802" xmlns:ns3="85fa55d4-3ee8-4bc4-8fbc-63473e847397" targetNamespace="http://schemas.microsoft.com/office/2006/metadata/properties" ma:root="true" ma:fieldsID="81d3a83592cbf1756a0d27d5305dae6d" ns2:_="" ns3:_="">
    <xsd:import namespace="a24e9797-c9de-4ae0-9124-5b215385d802"/>
    <xsd:import namespace="85fa55d4-3ee8-4bc4-8fbc-63473e84739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4e9797-c9de-4ae0-9124-5b215385d8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bc12d8d-c97a-4a38-bef5-4671856346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fa55d4-3ee8-4bc4-8fbc-63473e84739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0b57ebfe-d654-49a5-9db0-6d7650e97f3b}" ma:internalName="TaxCatchAll" ma:showField="CatchAllData" ma:web="85fa55d4-3ee8-4bc4-8fbc-63473e8473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99CC00-F032-4631-AD4B-ECF83F7FA123}">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 ds:uri="http://www.w3.org/XML/1998/namespace"/>
    <ds:schemaRef ds:uri="b055f171-bfc6-4755-aaa8-8502abdbacbd"/>
    <ds:schemaRef ds:uri="http://schemas.microsoft.com/office/infopath/2007/PartnerControls"/>
    <ds:schemaRef ds:uri="http://purl.org/dc/dcmitype/"/>
    <ds:schemaRef ds:uri="a24e9797-c9de-4ae0-9124-5b215385d802"/>
    <ds:schemaRef ds:uri="85fa55d4-3ee8-4bc4-8fbc-63473e847397"/>
  </ds:schemaRefs>
</ds:datastoreItem>
</file>

<file path=customXml/itemProps2.xml><?xml version="1.0" encoding="utf-8"?>
<ds:datastoreItem xmlns:ds="http://schemas.openxmlformats.org/officeDocument/2006/customXml" ds:itemID="{DA17F783-1DED-4485-BF1C-3B1BE9C1504D}">
  <ds:schemaRefs>
    <ds:schemaRef ds:uri="http://schemas.microsoft.com/sharepoint/v3/contenttype/forms"/>
  </ds:schemaRefs>
</ds:datastoreItem>
</file>

<file path=customXml/itemProps3.xml><?xml version="1.0" encoding="utf-8"?>
<ds:datastoreItem xmlns:ds="http://schemas.openxmlformats.org/officeDocument/2006/customXml" ds:itemID="{99AC6FE8-C4CF-4EEA-BF8F-6EAD3CFD05E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KPI's </vt:lpstr>
      <vt:lpstr>'KPI''s '!Afdrukbereik</vt:lpstr>
    </vt:vector>
  </TitlesOfParts>
  <Manager/>
  <Company>De Nederlandsche Bank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20200326 Bijlage Concept KPI's Schoonmaak en aanvullende diensten</dc:title>
  <dc:subject/>
  <dc:creator>Brouwers, P.E. (Puck) (BEVO_FMA)</dc:creator>
  <cp:keywords/>
  <dc:description/>
  <cp:lastModifiedBy>Marloes Vis</cp:lastModifiedBy>
  <cp:revision/>
  <dcterms:created xsi:type="dcterms:W3CDTF">2019-02-13T08:38:15Z</dcterms:created>
  <dcterms:modified xsi:type="dcterms:W3CDTF">2025-03-31T09:28:49Z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0x0101002AF20B36A20F2A41A7105EB9F78B798E</vt:lpwstr>
  </property>
  <property fmtid="{D5CDD505-2E9C-101B-9397-08002B2CF9AE}" pid="3" name="nfb347e1221645fda76d4c48becd33cd">
    <vt:lpwstr>Lopend|9178452f-7c5d-4617-8a9d-cb6cbffbcbfc</vt:lpwstr>
  </property>
  <property fmtid="{D5CDD505-2E9C-101B-9397-08002B2CF9AE}" pid="4" name="DNB-Divisie">
    <vt:lpwstr>2</vt:lpwstr>
  </property>
  <property fmtid="{D5CDD505-2E9C-101B-9397-08002B2CF9AE}" pid="5" name="DNBProjectLabel">
    <vt:lpwstr>10;#Projecten|6b72ff99-9c37-4a58-86d6-c50d28db3af0</vt:lpwstr>
  </property>
  <property fmtid="{D5CDD505-2E9C-101B-9397-08002B2CF9AE}" pid="6" name="DNB-Status">
    <vt:lpwstr>4;#Lopend|9178452f-7c5d-4617-8a9d-cb6cbffbcbfc</vt:lpwstr>
  </property>
  <property fmtid="{D5CDD505-2E9C-101B-9397-08002B2CF9AE}" pid="7" name="DNBMeetingType">
    <vt:lpwstr>17;#Projectteam|2b529c6f-47ab-4892-adbe-3008875e3694</vt:lpwstr>
  </property>
  <property fmtid="{D5CDD505-2E9C-101B-9397-08002B2CF9AE}" pid="8" name="DNB-SecurityLevel">
    <vt:lpwstr>3</vt:lpwstr>
  </property>
  <property fmtid="{D5CDD505-2E9C-101B-9397-08002B2CF9AE}" pid="9" name="DNB-Afdeling">
    <vt:lpwstr>1</vt:lpwstr>
  </property>
  <property fmtid="{D5CDD505-2E9C-101B-9397-08002B2CF9AE}" pid="10" name="_dlc_DocIdItemGuid">
    <vt:lpwstr>51022d21-ba28-43ee-947c-afef0dbe831e</vt:lpwstr>
  </property>
  <property fmtid="{D5CDD505-2E9C-101B-9397-08002B2CF9AE}" pid="11" name="MediaServiceImageTags">
    <vt:lpwstr/>
  </property>
  <property fmtid="{D5CDD505-2E9C-101B-9397-08002B2CF9AE}" pid="12" name="Order">
    <vt:r8>8500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