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D634BD5A-9AAA-4E4F-ACB2-3CCD2C79799E}" xr6:coauthVersionLast="47" xr6:coauthVersionMax="47" xr10:uidLastSave="{00000000-0000-0000-0000-000000000000}"/>
  <bookViews>
    <workbookView xWindow="-28920" yWindow="-120" windowWidth="29040" windowHeight="15840" activeTab="4" xr2:uid="{00000000-000D-0000-FFFF-FFFF00000000}"/>
  </bookViews>
  <sheets>
    <sheet name="2026" sheetId="5" r:id="rId1"/>
    <sheet name="2027" sheetId="7" r:id="rId2"/>
    <sheet name="2028" sheetId="8" r:id="rId3"/>
    <sheet name="2029" sheetId="9" r:id="rId4"/>
    <sheet name="2030" sheetId="11" r:id="rId5"/>
  </sheets>
  <definedNames>
    <definedName name="_xlnm.Print_Area" localSheetId="0">'2026'!$B$6:$AF$33</definedName>
    <definedName name="_xlnm.Print_Area" localSheetId="1">'2027'!$B$6:$AF$33</definedName>
    <definedName name="_xlnm.Print_Area" localSheetId="2">'2028'!$B$6:$AF$33</definedName>
    <definedName name="_xlnm.Print_Area" localSheetId="3">'2029'!$B$6:$AF$33</definedName>
    <definedName name="_xlnm.Print_Area" localSheetId="4">'2030'!$B$6:$AF$33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5" l="1"/>
  <c r="AF27" i="11"/>
  <c r="AE27" i="11"/>
  <c r="AD27" i="11"/>
  <c r="AC27" i="11"/>
  <c r="AB27" i="11"/>
  <c r="AA27" i="11"/>
  <c r="Z27" i="11"/>
  <c r="X27" i="11"/>
  <c r="W27" i="11"/>
  <c r="V27" i="11"/>
  <c r="U27" i="11"/>
  <c r="T27" i="11"/>
  <c r="S27" i="11"/>
  <c r="R27" i="11"/>
  <c r="P27" i="11"/>
  <c r="O27" i="11"/>
  <c r="N27" i="11"/>
  <c r="M27" i="11"/>
  <c r="L27" i="11"/>
  <c r="K27" i="11"/>
  <c r="J27" i="11"/>
  <c r="H27" i="11"/>
  <c r="G27" i="11"/>
  <c r="F27" i="11"/>
  <c r="E27" i="11"/>
  <c r="D27" i="11"/>
  <c r="C27" i="11"/>
  <c r="B27" i="11"/>
  <c r="AF18" i="11"/>
  <c r="AE18" i="11"/>
  <c r="AD18" i="11"/>
  <c r="AC18" i="11"/>
  <c r="AB18" i="11"/>
  <c r="AA18" i="11"/>
  <c r="Z18" i="11"/>
  <c r="X18" i="11"/>
  <c r="W18" i="11"/>
  <c r="V18" i="11"/>
  <c r="U18" i="11"/>
  <c r="T18" i="11"/>
  <c r="S18" i="11"/>
  <c r="R18" i="11"/>
  <c r="P18" i="11"/>
  <c r="O18" i="11"/>
  <c r="N18" i="11"/>
  <c r="M18" i="11"/>
  <c r="L18" i="11"/>
  <c r="K18" i="11"/>
  <c r="J18" i="11"/>
  <c r="H18" i="11"/>
  <c r="G18" i="11"/>
  <c r="F18" i="11"/>
  <c r="E18" i="11"/>
  <c r="D18" i="11"/>
  <c r="C18" i="11"/>
  <c r="B18" i="11"/>
  <c r="P14" i="11"/>
  <c r="J15" i="11" s="1"/>
  <c r="K15" i="11" s="1"/>
  <c r="L15" i="11" s="1"/>
  <c r="M15" i="11" s="1"/>
  <c r="N15" i="11" s="1"/>
  <c r="O15" i="11" s="1"/>
  <c r="P15" i="11" s="1"/>
  <c r="O10" i="11"/>
  <c r="P10" i="11" s="1"/>
  <c r="J11" i="11" s="1"/>
  <c r="K11" i="11" s="1"/>
  <c r="L11" i="11" s="1"/>
  <c r="M11" i="11" s="1"/>
  <c r="N11" i="11" s="1"/>
  <c r="O11" i="11" s="1"/>
  <c r="P11" i="11" s="1"/>
  <c r="J12" i="11" s="1"/>
  <c r="K12" i="11" s="1"/>
  <c r="L12" i="11" s="1"/>
  <c r="M12" i="11" s="1"/>
  <c r="N12" i="11" s="1"/>
  <c r="O12" i="11" s="1"/>
  <c r="P12" i="11" s="1"/>
  <c r="J13" i="11" s="1"/>
  <c r="K13" i="11" s="1"/>
  <c r="L13" i="11" s="1"/>
  <c r="M13" i="11" s="1"/>
  <c r="N13" i="11" s="1"/>
  <c r="O13" i="11" s="1"/>
  <c r="P13" i="11" s="1"/>
  <c r="J14" i="11" s="1"/>
  <c r="K14" i="11" s="1"/>
  <c r="L14" i="11" s="1"/>
  <c r="AF9" i="11"/>
  <c r="AE9" i="11"/>
  <c r="AD9" i="11"/>
  <c r="AC9" i="11"/>
  <c r="AB9" i="11"/>
  <c r="AA9" i="11"/>
  <c r="Z9" i="11"/>
  <c r="X9" i="11"/>
  <c r="W9" i="11"/>
  <c r="V9" i="11"/>
  <c r="U9" i="11"/>
  <c r="T9" i="11"/>
  <c r="S9" i="11"/>
  <c r="R9" i="11"/>
  <c r="P9" i="11"/>
  <c r="O9" i="11"/>
  <c r="N9" i="11"/>
  <c r="M9" i="11"/>
  <c r="L9" i="11"/>
  <c r="K9" i="11"/>
  <c r="J9" i="11"/>
  <c r="H9" i="11"/>
  <c r="G9" i="11"/>
  <c r="F9" i="11"/>
  <c r="E9" i="11"/>
  <c r="D9" i="11"/>
  <c r="C9" i="11"/>
  <c r="B9" i="11"/>
  <c r="B8" i="11"/>
  <c r="J8" i="11" s="1"/>
  <c r="B6" i="11"/>
  <c r="AF27" i="9"/>
  <c r="AE27" i="9"/>
  <c r="AD27" i="9"/>
  <c r="AC27" i="9"/>
  <c r="AB27" i="9"/>
  <c r="AA27" i="9"/>
  <c r="Z27" i="9"/>
  <c r="X27" i="9"/>
  <c r="W27" i="9"/>
  <c r="V27" i="9"/>
  <c r="U27" i="9"/>
  <c r="T27" i="9"/>
  <c r="S27" i="9"/>
  <c r="R27" i="9"/>
  <c r="P27" i="9"/>
  <c r="O27" i="9"/>
  <c r="N27" i="9"/>
  <c r="M27" i="9"/>
  <c r="L27" i="9"/>
  <c r="K27" i="9"/>
  <c r="J27" i="9"/>
  <c r="H27" i="9"/>
  <c r="G27" i="9"/>
  <c r="F27" i="9"/>
  <c r="E27" i="9"/>
  <c r="D27" i="9"/>
  <c r="C27" i="9"/>
  <c r="B27" i="9"/>
  <c r="AF18" i="9"/>
  <c r="AE18" i="9"/>
  <c r="AD18" i="9"/>
  <c r="AC18" i="9"/>
  <c r="AB18" i="9"/>
  <c r="AA18" i="9"/>
  <c r="Z18" i="9"/>
  <c r="X18" i="9"/>
  <c r="W18" i="9"/>
  <c r="V18" i="9"/>
  <c r="U18" i="9"/>
  <c r="T18" i="9"/>
  <c r="S18" i="9"/>
  <c r="R18" i="9"/>
  <c r="P18" i="9"/>
  <c r="O18" i="9"/>
  <c r="N18" i="9"/>
  <c r="M18" i="9"/>
  <c r="L18" i="9"/>
  <c r="K18" i="9"/>
  <c r="J18" i="9"/>
  <c r="H18" i="9"/>
  <c r="G18" i="9"/>
  <c r="F18" i="9"/>
  <c r="E18" i="9"/>
  <c r="D18" i="9"/>
  <c r="C18" i="9"/>
  <c r="B18" i="9"/>
  <c r="AF9" i="9"/>
  <c r="AE9" i="9"/>
  <c r="AD9" i="9"/>
  <c r="AC9" i="9"/>
  <c r="AB9" i="9"/>
  <c r="AA9" i="9"/>
  <c r="Z9" i="9"/>
  <c r="X9" i="9"/>
  <c r="W9" i="9"/>
  <c r="V9" i="9"/>
  <c r="U9" i="9"/>
  <c r="T9" i="9"/>
  <c r="S9" i="9"/>
  <c r="R9" i="9"/>
  <c r="P9" i="9"/>
  <c r="O9" i="9"/>
  <c r="N9" i="9"/>
  <c r="M9" i="9"/>
  <c r="L9" i="9"/>
  <c r="K9" i="9"/>
  <c r="J9" i="9"/>
  <c r="H9" i="9"/>
  <c r="G9" i="9"/>
  <c r="F9" i="9"/>
  <c r="E9" i="9"/>
  <c r="D9" i="9"/>
  <c r="C9" i="9"/>
  <c r="B9" i="9"/>
  <c r="B8" i="9"/>
  <c r="B10" i="9" s="1"/>
  <c r="C10" i="9" s="1"/>
  <c r="D10" i="9" s="1"/>
  <c r="E10" i="9" s="1"/>
  <c r="F10" i="9" s="1"/>
  <c r="G10" i="9" s="1"/>
  <c r="H10" i="9" s="1"/>
  <c r="B11" i="9" s="1"/>
  <c r="C11" i="9" s="1"/>
  <c r="D11" i="9" s="1"/>
  <c r="E11" i="9" s="1"/>
  <c r="F11" i="9" s="1"/>
  <c r="G11" i="9" s="1"/>
  <c r="H11" i="9" s="1"/>
  <c r="B12" i="9" s="1"/>
  <c r="C12" i="9" s="1"/>
  <c r="D12" i="9" s="1"/>
  <c r="E12" i="9" s="1"/>
  <c r="F12" i="9" s="1"/>
  <c r="G12" i="9" s="1"/>
  <c r="H12" i="9" s="1"/>
  <c r="B13" i="9" s="1"/>
  <c r="C13" i="9" s="1"/>
  <c r="D13" i="9" s="1"/>
  <c r="E13" i="9" s="1"/>
  <c r="F13" i="9" s="1"/>
  <c r="G13" i="9" s="1"/>
  <c r="H13" i="9" s="1"/>
  <c r="B14" i="9" s="1"/>
  <c r="C14" i="9" s="1"/>
  <c r="D14" i="9" s="1"/>
  <c r="E14" i="9" s="1"/>
  <c r="F14" i="9" s="1"/>
  <c r="G14" i="9" s="1"/>
  <c r="H14" i="9" s="1"/>
  <c r="B15" i="9" s="1"/>
  <c r="C15" i="9" s="1"/>
  <c r="D15" i="9" s="1"/>
  <c r="E15" i="9" s="1"/>
  <c r="F15" i="9" s="1"/>
  <c r="G15" i="9" s="1"/>
  <c r="H15" i="9" s="1"/>
  <c r="B6" i="9"/>
  <c r="AF27" i="8"/>
  <c r="AE27" i="8"/>
  <c r="AD27" i="8"/>
  <c r="AC27" i="8"/>
  <c r="AB27" i="8"/>
  <c r="AA27" i="8"/>
  <c r="Z27" i="8"/>
  <c r="X27" i="8"/>
  <c r="W27" i="8"/>
  <c r="V27" i="8"/>
  <c r="U27" i="8"/>
  <c r="T27" i="8"/>
  <c r="S27" i="8"/>
  <c r="R27" i="8"/>
  <c r="P27" i="8"/>
  <c r="O27" i="8"/>
  <c r="N27" i="8"/>
  <c r="M27" i="8"/>
  <c r="L27" i="8"/>
  <c r="K27" i="8"/>
  <c r="J27" i="8"/>
  <c r="H27" i="8"/>
  <c r="G27" i="8"/>
  <c r="F27" i="8"/>
  <c r="E27" i="8"/>
  <c r="D27" i="8"/>
  <c r="C27" i="8"/>
  <c r="B27" i="8"/>
  <c r="AF18" i="8"/>
  <c r="AE18" i="8"/>
  <c r="AD18" i="8"/>
  <c r="AC18" i="8"/>
  <c r="AB18" i="8"/>
  <c r="AA18" i="8"/>
  <c r="Z18" i="8"/>
  <c r="X18" i="8"/>
  <c r="W18" i="8"/>
  <c r="V18" i="8"/>
  <c r="U18" i="8"/>
  <c r="T18" i="8"/>
  <c r="S18" i="8"/>
  <c r="R18" i="8"/>
  <c r="P18" i="8"/>
  <c r="O18" i="8"/>
  <c r="N18" i="8"/>
  <c r="M18" i="8"/>
  <c r="L18" i="8"/>
  <c r="K18" i="8"/>
  <c r="J18" i="8"/>
  <c r="H18" i="8"/>
  <c r="G18" i="8"/>
  <c r="F18" i="8"/>
  <c r="E18" i="8"/>
  <c r="D18" i="8"/>
  <c r="C18" i="8"/>
  <c r="B18" i="8"/>
  <c r="AF9" i="8"/>
  <c r="AE9" i="8"/>
  <c r="AD9" i="8"/>
  <c r="AC9" i="8"/>
  <c r="AB9" i="8"/>
  <c r="AA9" i="8"/>
  <c r="Z9" i="8"/>
  <c r="X9" i="8"/>
  <c r="W9" i="8"/>
  <c r="V9" i="8"/>
  <c r="U9" i="8"/>
  <c r="T9" i="8"/>
  <c r="S9" i="8"/>
  <c r="R9" i="8"/>
  <c r="P9" i="8"/>
  <c r="O9" i="8"/>
  <c r="N9" i="8"/>
  <c r="M9" i="8"/>
  <c r="L9" i="8"/>
  <c r="K9" i="8"/>
  <c r="J9" i="8"/>
  <c r="H9" i="8"/>
  <c r="G9" i="8"/>
  <c r="F9" i="8"/>
  <c r="E9" i="8"/>
  <c r="D9" i="8"/>
  <c r="C9" i="8"/>
  <c r="B9" i="8"/>
  <c r="B8" i="8"/>
  <c r="B10" i="8" s="1"/>
  <c r="C10" i="8" s="1"/>
  <c r="D10" i="8" s="1"/>
  <c r="E10" i="8" s="1"/>
  <c r="F10" i="8" s="1"/>
  <c r="G10" i="8" s="1"/>
  <c r="H10" i="8" s="1"/>
  <c r="B11" i="8" s="1"/>
  <c r="C11" i="8" s="1"/>
  <c r="D11" i="8" s="1"/>
  <c r="E11" i="8" s="1"/>
  <c r="F11" i="8" s="1"/>
  <c r="G11" i="8" s="1"/>
  <c r="H11" i="8" s="1"/>
  <c r="B12" i="8" s="1"/>
  <c r="C12" i="8" s="1"/>
  <c r="D12" i="8" s="1"/>
  <c r="E12" i="8" s="1"/>
  <c r="F12" i="8" s="1"/>
  <c r="G12" i="8" s="1"/>
  <c r="H12" i="8" s="1"/>
  <c r="B13" i="8" s="1"/>
  <c r="C13" i="8" s="1"/>
  <c r="D13" i="8" s="1"/>
  <c r="E13" i="8" s="1"/>
  <c r="F13" i="8" s="1"/>
  <c r="G13" i="8" s="1"/>
  <c r="H13" i="8" s="1"/>
  <c r="B14" i="8" s="1"/>
  <c r="C14" i="8" s="1"/>
  <c r="D14" i="8" s="1"/>
  <c r="E14" i="8" s="1"/>
  <c r="F14" i="8" s="1"/>
  <c r="G14" i="8" s="1"/>
  <c r="H14" i="8" s="1"/>
  <c r="B15" i="8" s="1"/>
  <c r="C15" i="8" s="1"/>
  <c r="D15" i="8" s="1"/>
  <c r="E15" i="8" s="1"/>
  <c r="F15" i="8" s="1"/>
  <c r="G15" i="8" s="1"/>
  <c r="H15" i="8" s="1"/>
  <c r="B6" i="8"/>
  <c r="AF27" i="7"/>
  <c r="AE27" i="7"/>
  <c r="AD27" i="7"/>
  <c r="AC27" i="7"/>
  <c r="AB27" i="7"/>
  <c r="AA27" i="7"/>
  <c r="Z27" i="7"/>
  <c r="X27" i="7"/>
  <c r="W27" i="7"/>
  <c r="V27" i="7"/>
  <c r="U27" i="7"/>
  <c r="T27" i="7"/>
  <c r="S27" i="7"/>
  <c r="R27" i="7"/>
  <c r="P27" i="7"/>
  <c r="O27" i="7"/>
  <c r="N27" i="7"/>
  <c r="M27" i="7"/>
  <c r="L27" i="7"/>
  <c r="K27" i="7"/>
  <c r="J27" i="7"/>
  <c r="H27" i="7"/>
  <c r="G27" i="7"/>
  <c r="F27" i="7"/>
  <c r="E27" i="7"/>
  <c r="D27" i="7"/>
  <c r="C27" i="7"/>
  <c r="B27" i="7"/>
  <c r="AF18" i="7"/>
  <c r="AE18" i="7"/>
  <c r="AD18" i="7"/>
  <c r="AC18" i="7"/>
  <c r="AB18" i="7"/>
  <c r="AA18" i="7"/>
  <c r="Z18" i="7"/>
  <c r="X18" i="7"/>
  <c r="W18" i="7"/>
  <c r="V18" i="7"/>
  <c r="U18" i="7"/>
  <c r="T18" i="7"/>
  <c r="S18" i="7"/>
  <c r="R18" i="7"/>
  <c r="P18" i="7"/>
  <c r="O18" i="7"/>
  <c r="N18" i="7"/>
  <c r="M18" i="7"/>
  <c r="L18" i="7"/>
  <c r="K18" i="7"/>
  <c r="J18" i="7"/>
  <c r="H18" i="7"/>
  <c r="G18" i="7"/>
  <c r="F18" i="7"/>
  <c r="E18" i="7"/>
  <c r="D18" i="7"/>
  <c r="C18" i="7"/>
  <c r="B18" i="7"/>
  <c r="AF9" i="7"/>
  <c r="AE9" i="7"/>
  <c r="AD9" i="7"/>
  <c r="AC9" i="7"/>
  <c r="AB9" i="7"/>
  <c r="AA9" i="7"/>
  <c r="Z9" i="7"/>
  <c r="X9" i="7"/>
  <c r="W9" i="7"/>
  <c r="V9" i="7"/>
  <c r="U9" i="7"/>
  <c r="T9" i="7"/>
  <c r="S9" i="7"/>
  <c r="R9" i="7"/>
  <c r="P9" i="7"/>
  <c r="O9" i="7"/>
  <c r="N9" i="7"/>
  <c r="M9" i="7"/>
  <c r="L9" i="7"/>
  <c r="K9" i="7"/>
  <c r="J9" i="7"/>
  <c r="H9" i="7"/>
  <c r="G9" i="7"/>
  <c r="F9" i="7"/>
  <c r="E9" i="7"/>
  <c r="D9" i="7"/>
  <c r="C9" i="7"/>
  <c r="B9" i="7"/>
  <c r="B8" i="7"/>
  <c r="B10" i="7" s="1"/>
  <c r="C10" i="7" s="1"/>
  <c r="D10" i="7" s="1"/>
  <c r="E10" i="7" s="1"/>
  <c r="F10" i="7" s="1"/>
  <c r="G10" i="7" s="1"/>
  <c r="H10" i="7" s="1"/>
  <c r="B11" i="7" s="1"/>
  <c r="C11" i="7" s="1"/>
  <c r="D11" i="7" s="1"/>
  <c r="E11" i="7" s="1"/>
  <c r="F11" i="7" s="1"/>
  <c r="G11" i="7" s="1"/>
  <c r="H11" i="7" s="1"/>
  <c r="B12" i="7" s="1"/>
  <c r="C12" i="7" s="1"/>
  <c r="D12" i="7" s="1"/>
  <c r="E12" i="7" s="1"/>
  <c r="F12" i="7" s="1"/>
  <c r="G12" i="7" s="1"/>
  <c r="H12" i="7" s="1"/>
  <c r="B13" i="7" s="1"/>
  <c r="C13" i="7" s="1"/>
  <c r="D13" i="7" s="1"/>
  <c r="E13" i="7" s="1"/>
  <c r="F13" i="7" s="1"/>
  <c r="G13" i="7" s="1"/>
  <c r="H13" i="7" s="1"/>
  <c r="B14" i="7" s="1"/>
  <c r="C14" i="7" s="1"/>
  <c r="D14" i="7" s="1"/>
  <c r="E14" i="7" s="1"/>
  <c r="F14" i="7" s="1"/>
  <c r="G14" i="7" s="1"/>
  <c r="H14" i="7" s="1"/>
  <c r="B15" i="7" s="1"/>
  <c r="C15" i="7" s="1"/>
  <c r="D15" i="7" s="1"/>
  <c r="E15" i="7" s="1"/>
  <c r="F15" i="7" s="1"/>
  <c r="G15" i="7" s="1"/>
  <c r="H15" i="7" s="1"/>
  <c r="B6" i="7"/>
  <c r="B6" i="5"/>
  <c r="AF27" i="5"/>
  <c r="AE27" i="5"/>
  <c r="AD27" i="5"/>
  <c r="AC27" i="5"/>
  <c r="AB27" i="5"/>
  <c r="AA27" i="5"/>
  <c r="Z27" i="5"/>
  <c r="X27" i="5"/>
  <c r="W27" i="5"/>
  <c r="V27" i="5"/>
  <c r="U27" i="5"/>
  <c r="T27" i="5"/>
  <c r="S27" i="5"/>
  <c r="R27" i="5"/>
  <c r="P27" i="5"/>
  <c r="O27" i="5"/>
  <c r="N27" i="5"/>
  <c r="M27" i="5"/>
  <c r="L27" i="5"/>
  <c r="K27" i="5"/>
  <c r="J27" i="5"/>
  <c r="H27" i="5"/>
  <c r="G27" i="5"/>
  <c r="F27" i="5"/>
  <c r="E27" i="5"/>
  <c r="D27" i="5"/>
  <c r="C27" i="5"/>
  <c r="B27" i="5"/>
  <c r="AF18" i="5"/>
  <c r="AE18" i="5"/>
  <c r="AD18" i="5"/>
  <c r="AC18" i="5"/>
  <c r="AB18" i="5"/>
  <c r="AA18" i="5"/>
  <c r="Z18" i="5"/>
  <c r="X18" i="5"/>
  <c r="W18" i="5"/>
  <c r="V18" i="5"/>
  <c r="U18" i="5"/>
  <c r="T18" i="5"/>
  <c r="S18" i="5"/>
  <c r="R18" i="5"/>
  <c r="P18" i="5"/>
  <c r="O18" i="5"/>
  <c r="N18" i="5"/>
  <c r="M18" i="5"/>
  <c r="L18" i="5"/>
  <c r="K18" i="5"/>
  <c r="J18" i="5"/>
  <c r="H18" i="5"/>
  <c r="G18" i="5"/>
  <c r="F18" i="5"/>
  <c r="E18" i="5"/>
  <c r="D18" i="5"/>
  <c r="C18" i="5"/>
  <c r="B18" i="5"/>
  <c r="AF9" i="5"/>
  <c r="AE9" i="5"/>
  <c r="AD9" i="5"/>
  <c r="AC9" i="5"/>
  <c r="AB9" i="5"/>
  <c r="AA9" i="5"/>
  <c r="Z9" i="5"/>
  <c r="X9" i="5"/>
  <c r="W9" i="5"/>
  <c r="V9" i="5"/>
  <c r="U9" i="5"/>
  <c r="T9" i="5"/>
  <c r="S9" i="5"/>
  <c r="R9" i="5"/>
  <c r="P9" i="5"/>
  <c r="O9" i="5"/>
  <c r="N9" i="5"/>
  <c r="M9" i="5"/>
  <c r="L9" i="5"/>
  <c r="K9" i="5"/>
  <c r="J9" i="5"/>
  <c r="H9" i="5"/>
  <c r="G9" i="5"/>
  <c r="F9" i="5"/>
  <c r="E9" i="5"/>
  <c r="D9" i="5"/>
  <c r="C9" i="5"/>
  <c r="B9" i="5"/>
  <c r="J10" i="11" l="1"/>
  <c r="K10" i="11" s="1"/>
  <c r="L10" i="11" s="1"/>
  <c r="R8" i="11"/>
  <c r="B10" i="11"/>
  <c r="C10" i="11" s="1"/>
  <c r="D10" i="11" s="1"/>
  <c r="E10" i="11" s="1"/>
  <c r="F10" i="11" s="1"/>
  <c r="G10" i="11" s="1"/>
  <c r="H10" i="11" s="1"/>
  <c r="B11" i="11" s="1"/>
  <c r="C11" i="11" s="1"/>
  <c r="D11" i="11" s="1"/>
  <c r="E11" i="11" s="1"/>
  <c r="F11" i="11" s="1"/>
  <c r="G11" i="11" s="1"/>
  <c r="H11" i="11" s="1"/>
  <c r="B12" i="11" s="1"/>
  <c r="C12" i="11" s="1"/>
  <c r="D12" i="11" s="1"/>
  <c r="E12" i="11" s="1"/>
  <c r="F12" i="11" s="1"/>
  <c r="G12" i="11" s="1"/>
  <c r="H12" i="11" s="1"/>
  <c r="B13" i="11" s="1"/>
  <c r="C13" i="11" s="1"/>
  <c r="D13" i="11" s="1"/>
  <c r="E13" i="11" s="1"/>
  <c r="F13" i="11" s="1"/>
  <c r="G13" i="11" s="1"/>
  <c r="H13" i="11" s="1"/>
  <c r="B14" i="11" s="1"/>
  <c r="C14" i="11" s="1"/>
  <c r="D14" i="11" s="1"/>
  <c r="E14" i="11" s="1"/>
  <c r="F14" i="11" s="1"/>
  <c r="G14" i="11" s="1"/>
  <c r="H14" i="11" s="1"/>
  <c r="B15" i="11" s="1"/>
  <c r="C15" i="11" s="1"/>
  <c r="D15" i="11" s="1"/>
  <c r="E15" i="11" s="1"/>
  <c r="F15" i="11" s="1"/>
  <c r="G15" i="11" s="1"/>
  <c r="H15" i="11" s="1"/>
  <c r="J8" i="9"/>
  <c r="J8" i="8"/>
  <c r="R8" i="8" s="1"/>
  <c r="Z8" i="8" s="1"/>
  <c r="J8" i="7"/>
  <c r="B8" i="5"/>
  <c r="B10" i="5" s="1"/>
  <c r="Z8" i="11" l="1"/>
  <c r="R10" i="11"/>
  <c r="S10" i="11" s="1"/>
  <c r="T10" i="11" s="1"/>
  <c r="U10" i="11" s="1"/>
  <c r="V10" i="11" s="1"/>
  <c r="W10" i="11" s="1"/>
  <c r="X10" i="11" s="1"/>
  <c r="R11" i="11" s="1"/>
  <c r="S11" i="11" s="1"/>
  <c r="T11" i="11" s="1"/>
  <c r="U11" i="11" s="1"/>
  <c r="V11" i="11" s="1"/>
  <c r="W11" i="11" s="1"/>
  <c r="X11" i="11" s="1"/>
  <c r="R12" i="11" s="1"/>
  <c r="S12" i="11" s="1"/>
  <c r="T12" i="11" s="1"/>
  <c r="U12" i="11" s="1"/>
  <c r="V12" i="11" s="1"/>
  <c r="W12" i="11" s="1"/>
  <c r="X12" i="11" s="1"/>
  <c r="R13" i="11" s="1"/>
  <c r="S13" i="11" s="1"/>
  <c r="T13" i="11" s="1"/>
  <c r="U13" i="11" s="1"/>
  <c r="V13" i="11" s="1"/>
  <c r="W13" i="11" s="1"/>
  <c r="X13" i="11" s="1"/>
  <c r="R14" i="11" s="1"/>
  <c r="S14" i="11" s="1"/>
  <c r="T14" i="11" s="1"/>
  <c r="U14" i="11" s="1"/>
  <c r="V14" i="11" s="1"/>
  <c r="W14" i="11" s="1"/>
  <c r="X14" i="11" s="1"/>
  <c r="R15" i="11" s="1"/>
  <c r="S15" i="11" s="1"/>
  <c r="T15" i="11" s="1"/>
  <c r="U15" i="11" s="1"/>
  <c r="V15" i="11" s="1"/>
  <c r="W15" i="11" s="1"/>
  <c r="X15" i="11" s="1"/>
  <c r="J10" i="9"/>
  <c r="K10" i="9" s="1"/>
  <c r="L10" i="9" s="1"/>
  <c r="O10" i="9" s="1"/>
  <c r="P10" i="9" s="1"/>
  <c r="J11" i="9" s="1"/>
  <c r="K11" i="9" s="1"/>
  <c r="L11" i="9" s="1"/>
  <c r="M11" i="9" s="1"/>
  <c r="N11" i="9" s="1"/>
  <c r="O11" i="9" s="1"/>
  <c r="P11" i="9" s="1"/>
  <c r="J12" i="9" s="1"/>
  <c r="K12" i="9" s="1"/>
  <c r="L12" i="9" s="1"/>
  <c r="M12" i="9" s="1"/>
  <c r="N12" i="9" s="1"/>
  <c r="O12" i="9" s="1"/>
  <c r="P12" i="9" s="1"/>
  <c r="J13" i="9" s="1"/>
  <c r="K13" i="9" s="1"/>
  <c r="L13" i="9" s="1"/>
  <c r="M13" i="9" s="1"/>
  <c r="N13" i="9" s="1"/>
  <c r="O13" i="9" s="1"/>
  <c r="P13" i="9" s="1"/>
  <c r="J14" i="9" s="1"/>
  <c r="K14" i="9" s="1"/>
  <c r="L14" i="9" s="1"/>
  <c r="P14" i="9" s="1"/>
  <c r="J15" i="9" s="1"/>
  <c r="K15" i="9" s="1"/>
  <c r="L15" i="9" s="1"/>
  <c r="M15" i="9" s="1"/>
  <c r="N15" i="9" s="1"/>
  <c r="O15" i="9" s="1"/>
  <c r="P15" i="9" s="1"/>
  <c r="R8" i="9"/>
  <c r="R10" i="8"/>
  <c r="S10" i="8" s="1"/>
  <c r="T10" i="8" s="1"/>
  <c r="U10" i="8" s="1"/>
  <c r="V10" i="8" s="1"/>
  <c r="W10" i="8" s="1"/>
  <c r="X10" i="8" s="1"/>
  <c r="R11" i="8" s="1"/>
  <c r="S11" i="8" s="1"/>
  <c r="T11" i="8" s="1"/>
  <c r="U11" i="8" s="1"/>
  <c r="V11" i="8" s="1"/>
  <c r="W11" i="8" s="1"/>
  <c r="X11" i="8" s="1"/>
  <c r="R12" i="8" s="1"/>
  <c r="S12" i="8" s="1"/>
  <c r="T12" i="8" s="1"/>
  <c r="U12" i="8" s="1"/>
  <c r="V12" i="8" s="1"/>
  <c r="W12" i="8" s="1"/>
  <c r="X12" i="8" s="1"/>
  <c r="R13" i="8" s="1"/>
  <c r="S13" i="8" s="1"/>
  <c r="T13" i="8" s="1"/>
  <c r="U13" i="8" s="1"/>
  <c r="V13" i="8" s="1"/>
  <c r="W13" i="8" s="1"/>
  <c r="X13" i="8" s="1"/>
  <c r="R14" i="8" s="1"/>
  <c r="S14" i="8" s="1"/>
  <c r="T14" i="8" s="1"/>
  <c r="U14" i="8" s="1"/>
  <c r="V14" i="8" s="1"/>
  <c r="W14" i="8" s="1"/>
  <c r="X14" i="8" s="1"/>
  <c r="R15" i="8" s="1"/>
  <c r="S15" i="8" s="1"/>
  <c r="T15" i="8" s="1"/>
  <c r="U15" i="8" s="1"/>
  <c r="V15" i="8" s="1"/>
  <c r="W15" i="8" s="1"/>
  <c r="X15" i="8" s="1"/>
  <c r="J10" i="8"/>
  <c r="K10" i="8" s="1"/>
  <c r="L10" i="8" s="1"/>
  <c r="M10" i="8" s="1"/>
  <c r="N10" i="8" s="1"/>
  <c r="O10" i="8" s="1"/>
  <c r="P10" i="8" s="1"/>
  <c r="J11" i="8" s="1"/>
  <c r="K11" i="8" s="1"/>
  <c r="L11" i="8" s="1"/>
  <c r="M11" i="8" s="1"/>
  <c r="N11" i="8" s="1"/>
  <c r="O11" i="8" s="1"/>
  <c r="P11" i="8" s="1"/>
  <c r="J12" i="8" s="1"/>
  <c r="K12" i="8" s="1"/>
  <c r="L12" i="8" s="1"/>
  <c r="M12" i="8" s="1"/>
  <c r="N12" i="8" s="1"/>
  <c r="O12" i="8" s="1"/>
  <c r="P12" i="8" s="1"/>
  <c r="J13" i="8" s="1"/>
  <c r="K13" i="8" s="1"/>
  <c r="L13" i="8" s="1"/>
  <c r="M13" i="8" s="1"/>
  <c r="N13" i="8" s="1"/>
  <c r="O13" i="8" s="1"/>
  <c r="P13" i="8" s="1"/>
  <c r="J14" i="8" s="1"/>
  <c r="K14" i="8" s="1"/>
  <c r="L14" i="8" s="1"/>
  <c r="M14" i="8" s="1"/>
  <c r="N14" i="8" s="1"/>
  <c r="O14" i="8" s="1"/>
  <c r="P14" i="8" s="1"/>
  <c r="J15" i="8" s="1"/>
  <c r="K15" i="8" s="1"/>
  <c r="L15" i="8" s="1"/>
  <c r="M15" i="8" s="1"/>
  <c r="N15" i="8" s="1"/>
  <c r="O15" i="8" s="1"/>
  <c r="P15" i="8" s="1"/>
  <c r="B17" i="8"/>
  <c r="Z10" i="8"/>
  <c r="AA10" i="8" s="1"/>
  <c r="AB10" i="8" s="1"/>
  <c r="AC10" i="8" s="1"/>
  <c r="AD10" i="8" s="1"/>
  <c r="AE10" i="8" s="1"/>
  <c r="AF10" i="8" s="1"/>
  <c r="Z11" i="8" s="1"/>
  <c r="AA11" i="8" s="1"/>
  <c r="AB11" i="8" s="1"/>
  <c r="AC11" i="8" s="1"/>
  <c r="AD11" i="8" s="1"/>
  <c r="AE11" i="8" s="1"/>
  <c r="AF11" i="8" s="1"/>
  <c r="Z12" i="8" s="1"/>
  <c r="AA12" i="8" s="1"/>
  <c r="AB12" i="8" s="1"/>
  <c r="AC12" i="8" s="1"/>
  <c r="AD12" i="8" s="1"/>
  <c r="AE12" i="8" s="1"/>
  <c r="AF12" i="8" s="1"/>
  <c r="Z13" i="8" s="1"/>
  <c r="AA13" i="8" s="1"/>
  <c r="AB13" i="8" s="1"/>
  <c r="AC13" i="8" s="1"/>
  <c r="AD13" i="8" s="1"/>
  <c r="AE13" i="8" s="1"/>
  <c r="AF13" i="8" s="1"/>
  <c r="Z14" i="8" s="1"/>
  <c r="AA14" i="8" s="1"/>
  <c r="AB14" i="8" s="1"/>
  <c r="AC14" i="8" s="1"/>
  <c r="AD14" i="8" s="1"/>
  <c r="AE14" i="8" s="1"/>
  <c r="AF14" i="8" s="1"/>
  <c r="Z15" i="8" s="1"/>
  <c r="AA15" i="8" s="1"/>
  <c r="AB15" i="8" s="1"/>
  <c r="AC15" i="8" s="1"/>
  <c r="AD15" i="8" s="1"/>
  <c r="AE15" i="8" s="1"/>
  <c r="AF15" i="8" s="1"/>
  <c r="J10" i="7"/>
  <c r="K10" i="7" s="1"/>
  <c r="L10" i="7" s="1"/>
  <c r="M10" i="7" s="1"/>
  <c r="N10" i="7" s="1"/>
  <c r="O10" i="7" s="1"/>
  <c r="P10" i="7" s="1"/>
  <c r="J11" i="7" s="1"/>
  <c r="K11" i="7" s="1"/>
  <c r="L11" i="7" s="1"/>
  <c r="M11" i="7" s="1"/>
  <c r="N11" i="7" s="1"/>
  <c r="O11" i="7" s="1"/>
  <c r="P11" i="7" s="1"/>
  <c r="J12" i="7" s="1"/>
  <c r="K12" i="7" s="1"/>
  <c r="L12" i="7" s="1"/>
  <c r="M12" i="7" s="1"/>
  <c r="N12" i="7" s="1"/>
  <c r="O12" i="7" s="1"/>
  <c r="P12" i="7" s="1"/>
  <c r="J13" i="7" s="1"/>
  <c r="K13" i="7" s="1"/>
  <c r="L13" i="7" s="1"/>
  <c r="M13" i="7" s="1"/>
  <c r="N13" i="7" s="1"/>
  <c r="O13" i="7" s="1"/>
  <c r="P13" i="7" s="1"/>
  <c r="J14" i="7" s="1"/>
  <c r="K14" i="7" s="1"/>
  <c r="L14" i="7" s="1"/>
  <c r="M14" i="7" s="1"/>
  <c r="N14" i="7" s="1"/>
  <c r="O14" i="7" s="1"/>
  <c r="P14" i="7" s="1"/>
  <c r="J15" i="7" s="1"/>
  <c r="K15" i="7" s="1"/>
  <c r="L15" i="7" s="1"/>
  <c r="M15" i="7" s="1"/>
  <c r="N15" i="7" s="1"/>
  <c r="O15" i="7" s="1"/>
  <c r="P15" i="7" s="1"/>
  <c r="R8" i="7"/>
  <c r="J8" i="5"/>
  <c r="J10" i="5" s="1"/>
  <c r="C10" i="5"/>
  <c r="D10" i="5" s="1"/>
  <c r="E10" i="5" s="1"/>
  <c r="F10" i="5" s="1"/>
  <c r="G10" i="5" s="1"/>
  <c r="H10" i="5" s="1"/>
  <c r="B11" i="5" s="1"/>
  <c r="C11" i="5" s="1"/>
  <c r="D11" i="5" s="1"/>
  <c r="E11" i="5" s="1"/>
  <c r="F11" i="5" s="1"/>
  <c r="G11" i="5" s="1"/>
  <c r="H11" i="5" s="1"/>
  <c r="B12" i="5" s="1"/>
  <c r="C12" i="5" s="1"/>
  <c r="D12" i="5" s="1"/>
  <c r="E12" i="5" s="1"/>
  <c r="F12" i="5" s="1"/>
  <c r="G12" i="5" s="1"/>
  <c r="H12" i="5" s="1"/>
  <c r="B13" i="5" s="1"/>
  <c r="C13" i="5" s="1"/>
  <c r="D13" i="5" s="1"/>
  <c r="E13" i="5" s="1"/>
  <c r="F13" i="5" s="1"/>
  <c r="G13" i="5" s="1"/>
  <c r="H13" i="5" s="1"/>
  <c r="B14" i="5" s="1"/>
  <c r="C14" i="5" s="1"/>
  <c r="D14" i="5" s="1"/>
  <c r="E14" i="5" s="1"/>
  <c r="F14" i="5" s="1"/>
  <c r="G14" i="5" s="1"/>
  <c r="H14" i="5" s="1"/>
  <c r="B15" i="5" s="1"/>
  <c r="C15" i="5" s="1"/>
  <c r="D15" i="5" s="1"/>
  <c r="E15" i="5" s="1"/>
  <c r="F15" i="5" s="1"/>
  <c r="G15" i="5" s="1"/>
  <c r="H15" i="5" s="1"/>
  <c r="B17" i="11" l="1"/>
  <c r="Z10" i="11"/>
  <c r="AA10" i="11" s="1"/>
  <c r="AB10" i="11" s="1"/>
  <c r="AC10" i="11" s="1"/>
  <c r="AD10" i="11" s="1"/>
  <c r="AE10" i="11" s="1"/>
  <c r="AF10" i="11" s="1"/>
  <c r="Z11" i="11" s="1"/>
  <c r="AA11" i="11" s="1"/>
  <c r="AB11" i="11" s="1"/>
  <c r="AC11" i="11" s="1"/>
  <c r="AD11" i="11" s="1"/>
  <c r="AE11" i="11" s="1"/>
  <c r="AF11" i="11" s="1"/>
  <c r="Z12" i="11" s="1"/>
  <c r="AA12" i="11" s="1"/>
  <c r="AB12" i="11" s="1"/>
  <c r="AC12" i="11" s="1"/>
  <c r="AD12" i="11" s="1"/>
  <c r="AE12" i="11" s="1"/>
  <c r="AF12" i="11" s="1"/>
  <c r="Z13" i="11" s="1"/>
  <c r="AA13" i="11" s="1"/>
  <c r="AB13" i="11" s="1"/>
  <c r="AC13" i="11" s="1"/>
  <c r="AD13" i="11" s="1"/>
  <c r="AE13" i="11" s="1"/>
  <c r="AF13" i="11" s="1"/>
  <c r="Z14" i="11" s="1"/>
  <c r="AA14" i="11" s="1"/>
  <c r="AB14" i="11" s="1"/>
  <c r="AC14" i="11" s="1"/>
  <c r="AD14" i="11" s="1"/>
  <c r="AE14" i="11" s="1"/>
  <c r="AF14" i="11" s="1"/>
  <c r="Z15" i="11" s="1"/>
  <c r="AA15" i="11" s="1"/>
  <c r="AB15" i="11" s="1"/>
  <c r="AC15" i="11" s="1"/>
  <c r="AD15" i="11" s="1"/>
  <c r="AE15" i="11" s="1"/>
  <c r="AF15" i="11" s="1"/>
  <c r="R10" i="9"/>
  <c r="S10" i="9" s="1"/>
  <c r="T10" i="9" s="1"/>
  <c r="U10" i="9" s="1"/>
  <c r="V10" i="9" s="1"/>
  <c r="W10" i="9" s="1"/>
  <c r="X10" i="9" s="1"/>
  <c r="R11" i="9" s="1"/>
  <c r="S11" i="9" s="1"/>
  <c r="T11" i="9" s="1"/>
  <c r="U11" i="9" s="1"/>
  <c r="V11" i="9" s="1"/>
  <c r="W11" i="9" s="1"/>
  <c r="X11" i="9" s="1"/>
  <c r="R12" i="9" s="1"/>
  <c r="S12" i="9" s="1"/>
  <c r="T12" i="9" s="1"/>
  <c r="U12" i="9" s="1"/>
  <c r="V12" i="9" s="1"/>
  <c r="W12" i="9" s="1"/>
  <c r="X12" i="9" s="1"/>
  <c r="R13" i="9" s="1"/>
  <c r="S13" i="9" s="1"/>
  <c r="T13" i="9" s="1"/>
  <c r="U13" i="9" s="1"/>
  <c r="V13" i="9" s="1"/>
  <c r="W13" i="9" s="1"/>
  <c r="X13" i="9" s="1"/>
  <c r="R14" i="9" s="1"/>
  <c r="S14" i="9" s="1"/>
  <c r="T14" i="9" s="1"/>
  <c r="U14" i="9" s="1"/>
  <c r="V14" i="9" s="1"/>
  <c r="W14" i="9" s="1"/>
  <c r="X14" i="9" s="1"/>
  <c r="R15" i="9" s="1"/>
  <c r="S15" i="9" s="1"/>
  <c r="T15" i="9" s="1"/>
  <c r="U15" i="9" s="1"/>
  <c r="V15" i="9" s="1"/>
  <c r="W15" i="9" s="1"/>
  <c r="X15" i="9" s="1"/>
  <c r="Z8" i="9"/>
  <c r="J17" i="8"/>
  <c r="B19" i="8"/>
  <c r="C19" i="8" s="1"/>
  <c r="D19" i="8" s="1"/>
  <c r="E19" i="8" s="1"/>
  <c r="F19" i="8" s="1"/>
  <c r="G19" i="8" s="1"/>
  <c r="H19" i="8" s="1"/>
  <c r="B20" i="8" s="1"/>
  <c r="C20" i="8" s="1"/>
  <c r="D20" i="8" s="1"/>
  <c r="E20" i="8" s="1"/>
  <c r="F20" i="8" s="1"/>
  <c r="G20" i="8" s="1"/>
  <c r="H20" i="8" s="1"/>
  <c r="B21" i="8" s="1"/>
  <c r="C21" i="8" s="1"/>
  <c r="D21" i="8" s="1"/>
  <c r="E21" i="8" s="1"/>
  <c r="F21" i="8" s="1"/>
  <c r="G21" i="8" s="1"/>
  <c r="H21" i="8" s="1"/>
  <c r="B22" i="8" s="1"/>
  <c r="C22" i="8" s="1"/>
  <c r="D22" i="8" s="1"/>
  <c r="E22" i="8" s="1"/>
  <c r="F22" i="8" s="1"/>
  <c r="G22" i="8" s="1"/>
  <c r="H22" i="8" s="1"/>
  <c r="B23" i="8" s="1"/>
  <c r="C23" i="8" s="1"/>
  <c r="D23" i="8" s="1"/>
  <c r="E23" i="8" s="1"/>
  <c r="F23" i="8" s="1"/>
  <c r="G23" i="8" s="1"/>
  <c r="H23" i="8" s="1"/>
  <c r="B24" i="8" s="1"/>
  <c r="C24" i="8" s="1"/>
  <c r="D24" i="8" s="1"/>
  <c r="E24" i="8" s="1"/>
  <c r="F24" i="8" s="1"/>
  <c r="G24" i="8" s="1"/>
  <c r="H24" i="8" s="1"/>
  <c r="Z8" i="7"/>
  <c r="R10" i="7"/>
  <c r="S10" i="7" s="1"/>
  <c r="T10" i="7" s="1"/>
  <c r="U10" i="7" s="1"/>
  <c r="V10" i="7" s="1"/>
  <c r="W10" i="7" s="1"/>
  <c r="X10" i="7" s="1"/>
  <c r="R11" i="7" s="1"/>
  <c r="S11" i="7" s="1"/>
  <c r="T11" i="7" s="1"/>
  <c r="U11" i="7" s="1"/>
  <c r="V11" i="7" s="1"/>
  <c r="W11" i="7" s="1"/>
  <c r="X11" i="7" s="1"/>
  <c r="R12" i="7" s="1"/>
  <c r="S12" i="7" s="1"/>
  <c r="T12" i="7" s="1"/>
  <c r="U12" i="7" s="1"/>
  <c r="V12" i="7" s="1"/>
  <c r="W12" i="7" s="1"/>
  <c r="X12" i="7" s="1"/>
  <c r="R13" i="7" s="1"/>
  <c r="S13" i="7" s="1"/>
  <c r="T13" i="7" s="1"/>
  <c r="U13" i="7" s="1"/>
  <c r="V13" i="7" s="1"/>
  <c r="W13" i="7" s="1"/>
  <c r="X13" i="7" s="1"/>
  <c r="R14" i="7" s="1"/>
  <c r="S14" i="7" s="1"/>
  <c r="T14" i="7" s="1"/>
  <c r="U14" i="7" s="1"/>
  <c r="V14" i="7" s="1"/>
  <c r="W14" i="7" s="1"/>
  <c r="X14" i="7" s="1"/>
  <c r="R15" i="7" s="1"/>
  <c r="S15" i="7" s="1"/>
  <c r="T15" i="7" s="1"/>
  <c r="U15" i="7" s="1"/>
  <c r="V15" i="7" s="1"/>
  <c r="W15" i="7" s="1"/>
  <c r="X15" i="7" s="1"/>
  <c r="R8" i="5"/>
  <c r="K10" i="5"/>
  <c r="L10" i="5" s="1"/>
  <c r="M10" i="5" s="1"/>
  <c r="N10" i="5" s="1"/>
  <c r="O10" i="5" s="1"/>
  <c r="P10" i="5" s="1"/>
  <c r="J11" i="5" s="1"/>
  <c r="K11" i="5" s="1"/>
  <c r="L11" i="5" s="1"/>
  <c r="M11" i="5" s="1"/>
  <c r="N11" i="5" s="1"/>
  <c r="O11" i="5" s="1"/>
  <c r="P11" i="5" s="1"/>
  <c r="J12" i="5" s="1"/>
  <c r="K12" i="5" s="1"/>
  <c r="L12" i="5" s="1"/>
  <c r="M12" i="5" s="1"/>
  <c r="N12" i="5" s="1"/>
  <c r="O12" i="5" s="1"/>
  <c r="P12" i="5" s="1"/>
  <c r="J13" i="5" s="1"/>
  <c r="K13" i="5" s="1"/>
  <c r="L13" i="5" s="1"/>
  <c r="M13" i="5" s="1"/>
  <c r="O13" i="5" s="1"/>
  <c r="P13" i="5" s="1"/>
  <c r="J14" i="5" s="1"/>
  <c r="K14" i="5" s="1"/>
  <c r="L14" i="5" s="1"/>
  <c r="M14" i="5" s="1"/>
  <c r="B19" i="11" l="1"/>
  <c r="C19" i="11" s="1"/>
  <c r="D19" i="11" s="1"/>
  <c r="E19" i="11" s="1"/>
  <c r="F19" i="11" s="1"/>
  <c r="G19" i="11" s="1"/>
  <c r="H19" i="11" s="1"/>
  <c r="B20" i="11" s="1"/>
  <c r="C20" i="11" s="1"/>
  <c r="D20" i="11" s="1"/>
  <c r="E20" i="11" s="1"/>
  <c r="F20" i="11" s="1"/>
  <c r="G20" i="11" s="1"/>
  <c r="H20" i="11" s="1"/>
  <c r="B21" i="11" s="1"/>
  <c r="C21" i="11" s="1"/>
  <c r="D21" i="11" s="1"/>
  <c r="E21" i="11" s="1"/>
  <c r="F21" i="11" s="1"/>
  <c r="G21" i="11" s="1"/>
  <c r="H21" i="11" s="1"/>
  <c r="B22" i="11" s="1"/>
  <c r="C22" i="11" s="1"/>
  <c r="D22" i="11" s="1"/>
  <c r="E22" i="11" s="1"/>
  <c r="F22" i="11" s="1"/>
  <c r="G22" i="11" s="1"/>
  <c r="H22" i="11" s="1"/>
  <c r="B23" i="11" s="1"/>
  <c r="C23" i="11" s="1"/>
  <c r="D23" i="11" s="1"/>
  <c r="E23" i="11" s="1"/>
  <c r="F23" i="11" s="1"/>
  <c r="G23" i="11" s="1"/>
  <c r="H23" i="11" s="1"/>
  <c r="B24" i="11" s="1"/>
  <c r="C24" i="11" s="1"/>
  <c r="D24" i="11" s="1"/>
  <c r="E24" i="11" s="1"/>
  <c r="F24" i="11" s="1"/>
  <c r="G24" i="11" s="1"/>
  <c r="H24" i="11" s="1"/>
  <c r="J17" i="11"/>
  <c r="B17" i="9"/>
  <c r="Z10" i="9"/>
  <c r="AA10" i="9" s="1"/>
  <c r="AB10" i="9" s="1"/>
  <c r="AC10" i="9" s="1"/>
  <c r="AD10" i="9" s="1"/>
  <c r="AE10" i="9" s="1"/>
  <c r="AF10" i="9" s="1"/>
  <c r="Z11" i="9" s="1"/>
  <c r="AA11" i="9" s="1"/>
  <c r="AB11" i="9" s="1"/>
  <c r="AC11" i="9" s="1"/>
  <c r="AD11" i="9" s="1"/>
  <c r="AE11" i="9" s="1"/>
  <c r="AF11" i="9" s="1"/>
  <c r="Z12" i="9" s="1"/>
  <c r="AA12" i="9" s="1"/>
  <c r="AB12" i="9" s="1"/>
  <c r="AC12" i="9" s="1"/>
  <c r="AD12" i="9" s="1"/>
  <c r="AE12" i="9" s="1"/>
  <c r="AF12" i="9" s="1"/>
  <c r="Z13" i="9" s="1"/>
  <c r="AA13" i="9" s="1"/>
  <c r="AB13" i="9" s="1"/>
  <c r="AC13" i="9" s="1"/>
  <c r="AD13" i="9" s="1"/>
  <c r="AE13" i="9" s="1"/>
  <c r="AF13" i="9" s="1"/>
  <c r="Z14" i="9" s="1"/>
  <c r="AA14" i="9" s="1"/>
  <c r="AB14" i="9" s="1"/>
  <c r="AC14" i="9" s="1"/>
  <c r="AD14" i="9" s="1"/>
  <c r="AE14" i="9" s="1"/>
  <c r="AF14" i="9" s="1"/>
  <c r="Z15" i="9" s="1"/>
  <c r="AA15" i="9" s="1"/>
  <c r="AB15" i="9" s="1"/>
  <c r="AC15" i="9" s="1"/>
  <c r="AD15" i="9" s="1"/>
  <c r="AE15" i="9" s="1"/>
  <c r="AF15" i="9" s="1"/>
  <c r="J19" i="8"/>
  <c r="K19" i="8" s="1"/>
  <c r="L19" i="8" s="1"/>
  <c r="M19" i="8" s="1"/>
  <c r="N19" i="8" s="1"/>
  <c r="O19" i="8" s="1"/>
  <c r="P19" i="8" s="1"/>
  <c r="J20" i="8" s="1"/>
  <c r="K20" i="8" s="1"/>
  <c r="L20" i="8" s="1"/>
  <c r="M20" i="8" s="1"/>
  <c r="N20" i="8" s="1"/>
  <c r="O20" i="8" s="1"/>
  <c r="P20" i="8" s="1"/>
  <c r="J21" i="8" s="1"/>
  <c r="K21" i="8" s="1"/>
  <c r="L21" i="8" s="1"/>
  <c r="M21" i="8" s="1"/>
  <c r="N21" i="8" s="1"/>
  <c r="O21" i="8" s="1"/>
  <c r="P21" i="8" s="1"/>
  <c r="J22" i="8" s="1"/>
  <c r="K22" i="8" s="1"/>
  <c r="L22" i="8" s="1"/>
  <c r="M22" i="8" s="1"/>
  <c r="N22" i="8" s="1"/>
  <c r="O22" i="8" s="1"/>
  <c r="P22" i="8" s="1"/>
  <c r="J23" i="8" s="1"/>
  <c r="K23" i="8" s="1"/>
  <c r="L23" i="8" s="1"/>
  <c r="M23" i="8" s="1"/>
  <c r="N23" i="8" s="1"/>
  <c r="O23" i="8" s="1"/>
  <c r="P23" i="8" s="1"/>
  <c r="J24" i="8" s="1"/>
  <c r="K24" i="8" s="1"/>
  <c r="L24" i="8" s="1"/>
  <c r="M24" i="8" s="1"/>
  <c r="N24" i="8" s="1"/>
  <c r="O24" i="8" s="1"/>
  <c r="P24" i="8" s="1"/>
  <c r="R17" i="8"/>
  <c r="B17" i="7"/>
  <c r="Z10" i="7"/>
  <c r="AA10" i="7" s="1"/>
  <c r="AB10" i="7" s="1"/>
  <c r="AC10" i="7" s="1"/>
  <c r="AD10" i="7" s="1"/>
  <c r="AE10" i="7" s="1"/>
  <c r="AF10" i="7" s="1"/>
  <c r="Z11" i="7" s="1"/>
  <c r="AA11" i="7" s="1"/>
  <c r="AB11" i="7" s="1"/>
  <c r="AC11" i="7" s="1"/>
  <c r="AD11" i="7" s="1"/>
  <c r="AE11" i="7" s="1"/>
  <c r="AF11" i="7" s="1"/>
  <c r="Z12" i="7" s="1"/>
  <c r="AA12" i="7" s="1"/>
  <c r="AB12" i="7" s="1"/>
  <c r="AC12" i="7" s="1"/>
  <c r="AD12" i="7" s="1"/>
  <c r="AE12" i="7" s="1"/>
  <c r="AF12" i="7" s="1"/>
  <c r="Z13" i="7" s="1"/>
  <c r="AA13" i="7" s="1"/>
  <c r="AB13" i="7" s="1"/>
  <c r="AC13" i="7" s="1"/>
  <c r="AD13" i="7" s="1"/>
  <c r="AE13" i="7" s="1"/>
  <c r="AF13" i="7" s="1"/>
  <c r="Z14" i="7" s="1"/>
  <c r="AA14" i="7" s="1"/>
  <c r="AB14" i="7" s="1"/>
  <c r="AC14" i="7" s="1"/>
  <c r="AD14" i="7" s="1"/>
  <c r="AE14" i="7" s="1"/>
  <c r="AF14" i="7" s="1"/>
  <c r="Z15" i="7" s="1"/>
  <c r="AA15" i="7" s="1"/>
  <c r="AB15" i="7" s="1"/>
  <c r="AC15" i="7" s="1"/>
  <c r="AD15" i="7" s="1"/>
  <c r="AE15" i="7" s="1"/>
  <c r="AF15" i="7" s="1"/>
  <c r="N14" i="5"/>
  <c r="O14" i="5" s="1"/>
  <c r="P14" i="5" s="1"/>
  <c r="J15" i="5" s="1"/>
  <c r="K15" i="5" s="1"/>
  <c r="L15" i="5" s="1"/>
  <c r="M15" i="5" s="1"/>
  <c r="N15" i="5" s="1"/>
  <c r="O15" i="5" s="1"/>
  <c r="P15" i="5" s="1"/>
  <c r="Z8" i="5"/>
  <c r="R10" i="5"/>
  <c r="S10" i="5" s="1"/>
  <c r="T10" i="5" s="1"/>
  <c r="U10" i="5" s="1"/>
  <c r="V10" i="5" s="1"/>
  <c r="W10" i="5" s="1"/>
  <c r="X10" i="5" s="1"/>
  <c r="R11" i="5" s="1"/>
  <c r="S11" i="5" s="1"/>
  <c r="T11" i="5" s="1"/>
  <c r="U11" i="5" s="1"/>
  <c r="V11" i="5" s="1"/>
  <c r="W11" i="5" s="1"/>
  <c r="X11" i="5" s="1"/>
  <c r="R12" i="5" s="1"/>
  <c r="S12" i="5" s="1"/>
  <c r="T12" i="5" s="1"/>
  <c r="U12" i="5" s="1"/>
  <c r="V12" i="5" s="1"/>
  <c r="W12" i="5" s="1"/>
  <c r="X12" i="5" s="1"/>
  <c r="R13" i="5" s="1"/>
  <c r="S13" i="5" s="1"/>
  <c r="T13" i="5" s="1"/>
  <c r="U13" i="5" s="1"/>
  <c r="V13" i="5" s="1"/>
  <c r="W13" i="5" s="1"/>
  <c r="X13" i="5" s="1"/>
  <c r="R14" i="5" s="1"/>
  <c r="S14" i="5" s="1"/>
  <c r="T14" i="5" s="1"/>
  <c r="U14" i="5" s="1"/>
  <c r="V14" i="5" s="1"/>
  <c r="W14" i="5" s="1"/>
  <c r="X14" i="5" s="1"/>
  <c r="R15" i="5" s="1"/>
  <c r="S15" i="5" s="1"/>
  <c r="T15" i="5" s="1"/>
  <c r="U15" i="5" s="1"/>
  <c r="V15" i="5" s="1"/>
  <c r="W15" i="5" s="1"/>
  <c r="X15" i="5" s="1"/>
  <c r="J19" i="11" l="1"/>
  <c r="K19" i="11" s="1"/>
  <c r="L19" i="11" s="1"/>
  <c r="M19" i="11" s="1"/>
  <c r="N19" i="11" s="1"/>
  <c r="O19" i="11" s="1"/>
  <c r="P19" i="11" s="1"/>
  <c r="J20" i="11" s="1"/>
  <c r="K20" i="11" s="1"/>
  <c r="L20" i="11" s="1"/>
  <c r="M20" i="11" s="1"/>
  <c r="N20" i="11" s="1"/>
  <c r="O20" i="11" s="1"/>
  <c r="P20" i="11" s="1"/>
  <c r="J21" i="11" s="1"/>
  <c r="K21" i="11" s="1"/>
  <c r="L21" i="11" s="1"/>
  <c r="M21" i="11" s="1"/>
  <c r="N21" i="11" s="1"/>
  <c r="O21" i="11" s="1"/>
  <c r="P21" i="11" s="1"/>
  <c r="J22" i="11" s="1"/>
  <c r="K22" i="11" s="1"/>
  <c r="L22" i="11" s="1"/>
  <c r="M22" i="11" s="1"/>
  <c r="N22" i="11" s="1"/>
  <c r="O22" i="11" s="1"/>
  <c r="P22" i="11" s="1"/>
  <c r="J23" i="11" s="1"/>
  <c r="K23" i="11" s="1"/>
  <c r="L23" i="11" s="1"/>
  <c r="M23" i="11" s="1"/>
  <c r="N23" i="11" s="1"/>
  <c r="O23" i="11" s="1"/>
  <c r="P23" i="11" s="1"/>
  <c r="J24" i="11" s="1"/>
  <c r="K24" i="11" s="1"/>
  <c r="L24" i="11" s="1"/>
  <c r="M24" i="11" s="1"/>
  <c r="N24" i="11" s="1"/>
  <c r="O24" i="11" s="1"/>
  <c r="P24" i="11" s="1"/>
  <c r="R17" i="11"/>
  <c r="J17" i="9"/>
  <c r="B19" i="9"/>
  <c r="C19" i="9" s="1"/>
  <c r="D19" i="9" s="1"/>
  <c r="E19" i="9" s="1"/>
  <c r="F19" i="9" s="1"/>
  <c r="G19" i="9" s="1"/>
  <c r="H19" i="9" s="1"/>
  <c r="B20" i="9" s="1"/>
  <c r="C20" i="9" s="1"/>
  <c r="D20" i="9" s="1"/>
  <c r="E20" i="9" s="1"/>
  <c r="F20" i="9" s="1"/>
  <c r="G20" i="9" s="1"/>
  <c r="H20" i="9" s="1"/>
  <c r="B21" i="9" s="1"/>
  <c r="C21" i="9" s="1"/>
  <c r="D21" i="9" s="1"/>
  <c r="E21" i="9" s="1"/>
  <c r="F21" i="9" s="1"/>
  <c r="G21" i="9" s="1"/>
  <c r="H21" i="9" s="1"/>
  <c r="B22" i="9" s="1"/>
  <c r="C22" i="9" s="1"/>
  <c r="D22" i="9" s="1"/>
  <c r="E22" i="9" s="1"/>
  <c r="F22" i="9" s="1"/>
  <c r="G22" i="9" s="1"/>
  <c r="H22" i="9" s="1"/>
  <c r="B23" i="9" s="1"/>
  <c r="C23" i="9" s="1"/>
  <c r="D23" i="9" s="1"/>
  <c r="E23" i="9" s="1"/>
  <c r="F23" i="9" s="1"/>
  <c r="G23" i="9" s="1"/>
  <c r="H23" i="9" s="1"/>
  <c r="B24" i="9" s="1"/>
  <c r="C24" i="9" s="1"/>
  <c r="D24" i="9" s="1"/>
  <c r="E24" i="9" s="1"/>
  <c r="F24" i="9" s="1"/>
  <c r="G24" i="9" s="1"/>
  <c r="H24" i="9" s="1"/>
  <c r="Z17" i="8"/>
  <c r="R19" i="8"/>
  <c r="S19" i="8" s="1"/>
  <c r="T19" i="8" s="1"/>
  <c r="U19" i="8" s="1"/>
  <c r="V19" i="8" s="1"/>
  <c r="W19" i="8" s="1"/>
  <c r="X19" i="8" s="1"/>
  <c r="R20" i="8" s="1"/>
  <c r="S20" i="8" s="1"/>
  <c r="T20" i="8" s="1"/>
  <c r="U20" i="8" s="1"/>
  <c r="V20" i="8" s="1"/>
  <c r="W20" i="8" s="1"/>
  <c r="X20" i="8" s="1"/>
  <c r="R21" i="8" s="1"/>
  <c r="S21" i="8" s="1"/>
  <c r="T21" i="8" s="1"/>
  <c r="U21" i="8" s="1"/>
  <c r="V21" i="8" s="1"/>
  <c r="W21" i="8" s="1"/>
  <c r="X21" i="8" s="1"/>
  <c r="R22" i="8" s="1"/>
  <c r="S22" i="8" s="1"/>
  <c r="T22" i="8" s="1"/>
  <c r="U22" i="8" s="1"/>
  <c r="V22" i="8" s="1"/>
  <c r="W22" i="8" s="1"/>
  <c r="X22" i="8" s="1"/>
  <c r="R23" i="8" s="1"/>
  <c r="S23" i="8" s="1"/>
  <c r="T23" i="8" s="1"/>
  <c r="U23" i="8" s="1"/>
  <c r="V23" i="8" s="1"/>
  <c r="W23" i="8" s="1"/>
  <c r="X23" i="8" s="1"/>
  <c r="R24" i="8" s="1"/>
  <c r="S24" i="8" s="1"/>
  <c r="T24" i="8" s="1"/>
  <c r="U24" i="8" s="1"/>
  <c r="V24" i="8" s="1"/>
  <c r="W24" i="8" s="1"/>
  <c r="X24" i="8" s="1"/>
  <c r="J17" i="7"/>
  <c r="B19" i="7"/>
  <c r="C19" i="7" s="1"/>
  <c r="D19" i="7" s="1"/>
  <c r="E19" i="7" s="1"/>
  <c r="F19" i="7" s="1"/>
  <c r="G19" i="7" s="1"/>
  <c r="H19" i="7" s="1"/>
  <c r="B20" i="7" s="1"/>
  <c r="C20" i="7" s="1"/>
  <c r="D20" i="7" s="1"/>
  <c r="E20" i="7" s="1"/>
  <c r="F20" i="7" s="1"/>
  <c r="G20" i="7" s="1"/>
  <c r="H20" i="7" s="1"/>
  <c r="B21" i="7" s="1"/>
  <c r="C21" i="7" s="1"/>
  <c r="D21" i="7" s="1"/>
  <c r="E21" i="7" s="1"/>
  <c r="F21" i="7" s="1"/>
  <c r="G21" i="7" s="1"/>
  <c r="H21" i="7" s="1"/>
  <c r="B22" i="7" s="1"/>
  <c r="C22" i="7" s="1"/>
  <c r="D22" i="7" s="1"/>
  <c r="E22" i="7" s="1"/>
  <c r="F22" i="7" s="1"/>
  <c r="G22" i="7" s="1"/>
  <c r="H22" i="7" s="1"/>
  <c r="B23" i="7" s="1"/>
  <c r="C23" i="7" s="1"/>
  <c r="D23" i="7" s="1"/>
  <c r="E23" i="7" s="1"/>
  <c r="F23" i="7" s="1"/>
  <c r="G23" i="7" s="1"/>
  <c r="H23" i="7" s="1"/>
  <c r="B24" i="7" s="1"/>
  <c r="C24" i="7" s="1"/>
  <c r="D24" i="7" s="1"/>
  <c r="E24" i="7" s="1"/>
  <c r="F24" i="7" s="1"/>
  <c r="G24" i="7" s="1"/>
  <c r="H24" i="7" s="1"/>
  <c r="B17" i="5"/>
  <c r="Z10" i="5"/>
  <c r="AA10" i="5" s="1"/>
  <c r="AB10" i="5" s="1"/>
  <c r="AC10" i="5" s="1"/>
  <c r="AD10" i="5" s="1"/>
  <c r="AE10" i="5" s="1"/>
  <c r="AF10" i="5" s="1"/>
  <c r="Z11" i="5" s="1"/>
  <c r="AA11" i="5" s="1"/>
  <c r="AB11" i="5" s="1"/>
  <c r="AC11" i="5" s="1"/>
  <c r="AD11" i="5" s="1"/>
  <c r="AE11" i="5" s="1"/>
  <c r="AF11" i="5" s="1"/>
  <c r="Z12" i="5" s="1"/>
  <c r="AA12" i="5" s="1"/>
  <c r="AB12" i="5" s="1"/>
  <c r="AC12" i="5" s="1"/>
  <c r="AD12" i="5" s="1"/>
  <c r="AE12" i="5" s="1"/>
  <c r="AF12" i="5" s="1"/>
  <c r="Z13" i="5" s="1"/>
  <c r="AA13" i="5" s="1"/>
  <c r="AB13" i="5" s="1"/>
  <c r="AC13" i="5" s="1"/>
  <c r="AD13" i="5" s="1"/>
  <c r="AE13" i="5" s="1"/>
  <c r="AF13" i="5" s="1"/>
  <c r="Z14" i="5" s="1"/>
  <c r="AA14" i="5" s="1"/>
  <c r="AB14" i="5" s="1"/>
  <c r="AC14" i="5" s="1"/>
  <c r="AD14" i="5" s="1"/>
  <c r="AE14" i="5" s="1"/>
  <c r="AF14" i="5" s="1"/>
  <c r="Z15" i="5" s="1"/>
  <c r="AA15" i="5" s="1"/>
  <c r="AB15" i="5" s="1"/>
  <c r="AC15" i="5" s="1"/>
  <c r="AD15" i="5" s="1"/>
  <c r="AE15" i="5" s="1"/>
  <c r="AF15" i="5" s="1"/>
  <c r="Z17" i="11" l="1"/>
  <c r="R19" i="11"/>
  <c r="S19" i="11" s="1"/>
  <c r="T19" i="11" s="1"/>
  <c r="U19" i="11" s="1"/>
  <c r="V19" i="11" s="1"/>
  <c r="W19" i="11" s="1"/>
  <c r="X19" i="11" s="1"/>
  <c r="R20" i="11" s="1"/>
  <c r="S20" i="11" s="1"/>
  <c r="T20" i="11" s="1"/>
  <c r="U20" i="11" s="1"/>
  <c r="V20" i="11" s="1"/>
  <c r="W20" i="11" s="1"/>
  <c r="X20" i="11" s="1"/>
  <c r="R21" i="11" s="1"/>
  <c r="S21" i="11" s="1"/>
  <c r="T21" i="11" s="1"/>
  <c r="U21" i="11" s="1"/>
  <c r="V21" i="11" s="1"/>
  <c r="W21" i="11" s="1"/>
  <c r="X21" i="11" s="1"/>
  <c r="R22" i="11" s="1"/>
  <c r="S22" i="11" s="1"/>
  <c r="T22" i="11" s="1"/>
  <c r="U22" i="11" s="1"/>
  <c r="V22" i="11" s="1"/>
  <c r="W22" i="11" s="1"/>
  <c r="X22" i="11" s="1"/>
  <c r="R23" i="11" s="1"/>
  <c r="S23" i="11" s="1"/>
  <c r="T23" i="11" s="1"/>
  <c r="U23" i="11" s="1"/>
  <c r="V23" i="11" s="1"/>
  <c r="W23" i="11" s="1"/>
  <c r="X23" i="11" s="1"/>
  <c r="R24" i="11" s="1"/>
  <c r="S24" i="11" s="1"/>
  <c r="T24" i="11" s="1"/>
  <c r="U24" i="11" s="1"/>
  <c r="V24" i="11" s="1"/>
  <c r="W24" i="11" s="1"/>
  <c r="X24" i="11" s="1"/>
  <c r="J19" i="9"/>
  <c r="K19" i="9" s="1"/>
  <c r="L19" i="9" s="1"/>
  <c r="M19" i="9" s="1"/>
  <c r="N19" i="9" s="1"/>
  <c r="O19" i="9" s="1"/>
  <c r="P19" i="9" s="1"/>
  <c r="J20" i="9" s="1"/>
  <c r="K20" i="9" s="1"/>
  <c r="L20" i="9" s="1"/>
  <c r="M20" i="9" s="1"/>
  <c r="N20" i="9" s="1"/>
  <c r="O20" i="9" s="1"/>
  <c r="P20" i="9" s="1"/>
  <c r="J21" i="9" s="1"/>
  <c r="K21" i="9" s="1"/>
  <c r="L21" i="9" s="1"/>
  <c r="M21" i="9" s="1"/>
  <c r="N21" i="9" s="1"/>
  <c r="O21" i="9" s="1"/>
  <c r="P21" i="9" s="1"/>
  <c r="J22" i="9" s="1"/>
  <c r="K22" i="9" s="1"/>
  <c r="L22" i="9" s="1"/>
  <c r="M22" i="9" s="1"/>
  <c r="N22" i="9" s="1"/>
  <c r="O22" i="9" s="1"/>
  <c r="P22" i="9" s="1"/>
  <c r="J23" i="9" s="1"/>
  <c r="K23" i="9" s="1"/>
  <c r="L23" i="9" s="1"/>
  <c r="M23" i="9" s="1"/>
  <c r="N23" i="9" s="1"/>
  <c r="O23" i="9" s="1"/>
  <c r="P23" i="9" s="1"/>
  <c r="J24" i="9" s="1"/>
  <c r="K24" i="9" s="1"/>
  <c r="L24" i="9" s="1"/>
  <c r="M24" i="9" s="1"/>
  <c r="N24" i="9" s="1"/>
  <c r="O24" i="9" s="1"/>
  <c r="P24" i="9" s="1"/>
  <c r="R17" i="9"/>
  <c r="B26" i="8"/>
  <c r="Z19" i="8"/>
  <c r="AA19" i="8" s="1"/>
  <c r="AB19" i="8" s="1"/>
  <c r="AC19" i="8" s="1"/>
  <c r="AD19" i="8" s="1"/>
  <c r="AE19" i="8" s="1"/>
  <c r="AF19" i="8" s="1"/>
  <c r="Z20" i="8" s="1"/>
  <c r="AA20" i="8" s="1"/>
  <c r="AB20" i="8" s="1"/>
  <c r="AC20" i="8" s="1"/>
  <c r="AD20" i="8" s="1"/>
  <c r="AE20" i="8" s="1"/>
  <c r="AF20" i="8" s="1"/>
  <c r="Z21" i="8" s="1"/>
  <c r="AA21" i="8" s="1"/>
  <c r="AB21" i="8" s="1"/>
  <c r="AC21" i="8" s="1"/>
  <c r="AD21" i="8" s="1"/>
  <c r="AE21" i="8" s="1"/>
  <c r="AF21" i="8" s="1"/>
  <c r="Z22" i="8" s="1"/>
  <c r="AA22" i="8" s="1"/>
  <c r="AB22" i="8" s="1"/>
  <c r="AC22" i="8" s="1"/>
  <c r="AD22" i="8" s="1"/>
  <c r="AE22" i="8" s="1"/>
  <c r="AF22" i="8" s="1"/>
  <c r="Z23" i="8" s="1"/>
  <c r="AA23" i="8" s="1"/>
  <c r="AB23" i="8" s="1"/>
  <c r="AC23" i="8" s="1"/>
  <c r="AD23" i="8" s="1"/>
  <c r="AE23" i="8" s="1"/>
  <c r="AF23" i="8" s="1"/>
  <c r="Z24" i="8" s="1"/>
  <c r="AA24" i="8" s="1"/>
  <c r="AB24" i="8" s="1"/>
  <c r="AC24" i="8" s="1"/>
  <c r="AD24" i="8" s="1"/>
  <c r="AE24" i="8" s="1"/>
  <c r="AF24" i="8" s="1"/>
  <c r="J19" i="7"/>
  <c r="K19" i="7" s="1"/>
  <c r="L19" i="7" s="1"/>
  <c r="M19" i="7" s="1"/>
  <c r="N19" i="7" s="1"/>
  <c r="O19" i="7" s="1"/>
  <c r="P19" i="7" s="1"/>
  <c r="J20" i="7" s="1"/>
  <c r="K20" i="7" s="1"/>
  <c r="L20" i="7" s="1"/>
  <c r="M20" i="7" s="1"/>
  <c r="N20" i="7" s="1"/>
  <c r="O20" i="7" s="1"/>
  <c r="P20" i="7" s="1"/>
  <c r="J21" i="7" s="1"/>
  <c r="K21" i="7" s="1"/>
  <c r="L21" i="7" s="1"/>
  <c r="M21" i="7" s="1"/>
  <c r="N21" i="7" s="1"/>
  <c r="O21" i="7" s="1"/>
  <c r="P21" i="7" s="1"/>
  <c r="J22" i="7" s="1"/>
  <c r="K22" i="7" s="1"/>
  <c r="L22" i="7" s="1"/>
  <c r="M22" i="7" s="1"/>
  <c r="N22" i="7" s="1"/>
  <c r="O22" i="7" s="1"/>
  <c r="P22" i="7" s="1"/>
  <c r="J23" i="7" s="1"/>
  <c r="K23" i="7" s="1"/>
  <c r="L23" i="7" s="1"/>
  <c r="M23" i="7" s="1"/>
  <c r="N23" i="7" s="1"/>
  <c r="O23" i="7" s="1"/>
  <c r="P23" i="7" s="1"/>
  <c r="J24" i="7" s="1"/>
  <c r="K24" i="7" s="1"/>
  <c r="L24" i="7" s="1"/>
  <c r="M24" i="7" s="1"/>
  <c r="N24" i="7" s="1"/>
  <c r="O24" i="7" s="1"/>
  <c r="P24" i="7" s="1"/>
  <c r="R17" i="7"/>
  <c r="J17" i="5"/>
  <c r="B19" i="5"/>
  <c r="C19" i="5" s="1"/>
  <c r="D19" i="5" s="1"/>
  <c r="E19" i="5" s="1"/>
  <c r="F19" i="5" s="1"/>
  <c r="G19" i="5" s="1"/>
  <c r="H19" i="5" s="1"/>
  <c r="B20" i="5" s="1"/>
  <c r="C20" i="5" s="1"/>
  <c r="D20" i="5" s="1"/>
  <c r="E20" i="5" s="1"/>
  <c r="F20" i="5" s="1"/>
  <c r="G20" i="5" s="1"/>
  <c r="H20" i="5" s="1"/>
  <c r="B21" i="5" s="1"/>
  <c r="C21" i="5" s="1"/>
  <c r="D21" i="5" s="1"/>
  <c r="E21" i="5" s="1"/>
  <c r="F21" i="5" s="1"/>
  <c r="G21" i="5" s="1"/>
  <c r="H21" i="5" s="1"/>
  <c r="B22" i="5" s="1"/>
  <c r="C22" i="5" s="1"/>
  <c r="D22" i="5" s="1"/>
  <c r="E22" i="5" s="1"/>
  <c r="F22" i="5" s="1"/>
  <c r="G22" i="5" s="1"/>
  <c r="H22" i="5" s="1"/>
  <c r="B23" i="5" s="1"/>
  <c r="C23" i="5" s="1"/>
  <c r="D23" i="5" s="1"/>
  <c r="E23" i="5" s="1"/>
  <c r="F23" i="5" s="1"/>
  <c r="G23" i="5" s="1"/>
  <c r="H23" i="5" s="1"/>
  <c r="B24" i="5" s="1"/>
  <c r="C24" i="5" s="1"/>
  <c r="D24" i="5" s="1"/>
  <c r="E24" i="5" s="1"/>
  <c r="F24" i="5" s="1"/>
  <c r="G24" i="5" s="1"/>
  <c r="H24" i="5" s="1"/>
  <c r="B26" i="11" l="1"/>
  <c r="Z19" i="11"/>
  <c r="AA19" i="11" s="1"/>
  <c r="AB19" i="11" s="1"/>
  <c r="AC19" i="11" s="1"/>
  <c r="AD19" i="11" s="1"/>
  <c r="AE19" i="11" s="1"/>
  <c r="AF19" i="11" s="1"/>
  <c r="Z20" i="11" s="1"/>
  <c r="AA20" i="11" s="1"/>
  <c r="AB20" i="11" s="1"/>
  <c r="AC20" i="11" s="1"/>
  <c r="AD20" i="11" s="1"/>
  <c r="AE20" i="11" s="1"/>
  <c r="AF20" i="11" s="1"/>
  <c r="Z21" i="11" s="1"/>
  <c r="AA21" i="11" s="1"/>
  <c r="AB21" i="11" s="1"/>
  <c r="AC21" i="11" s="1"/>
  <c r="AD21" i="11" s="1"/>
  <c r="AE21" i="11" s="1"/>
  <c r="AF21" i="11" s="1"/>
  <c r="Z22" i="11" s="1"/>
  <c r="AA22" i="11" s="1"/>
  <c r="AB22" i="11" s="1"/>
  <c r="AC22" i="11" s="1"/>
  <c r="AD22" i="11" s="1"/>
  <c r="AE22" i="11" s="1"/>
  <c r="AF22" i="11" s="1"/>
  <c r="Z23" i="11" s="1"/>
  <c r="AA23" i="11" s="1"/>
  <c r="AB23" i="11" s="1"/>
  <c r="AC23" i="11" s="1"/>
  <c r="AD23" i="11" s="1"/>
  <c r="AE23" i="11" s="1"/>
  <c r="AF23" i="11" s="1"/>
  <c r="Z24" i="11" s="1"/>
  <c r="AA24" i="11" s="1"/>
  <c r="AB24" i="11" s="1"/>
  <c r="AC24" i="11" s="1"/>
  <c r="AD24" i="11" s="1"/>
  <c r="AE24" i="11" s="1"/>
  <c r="AF24" i="11" s="1"/>
  <c r="Z17" i="9"/>
  <c r="R19" i="9"/>
  <c r="S19" i="9" s="1"/>
  <c r="T19" i="9" s="1"/>
  <c r="U19" i="9" s="1"/>
  <c r="V19" i="9" s="1"/>
  <c r="W19" i="9" s="1"/>
  <c r="X19" i="9" s="1"/>
  <c r="R20" i="9" s="1"/>
  <c r="S20" i="9" s="1"/>
  <c r="T20" i="9" s="1"/>
  <c r="U20" i="9" s="1"/>
  <c r="V20" i="9" s="1"/>
  <c r="W20" i="9" s="1"/>
  <c r="X20" i="9" s="1"/>
  <c r="R21" i="9" s="1"/>
  <c r="S21" i="9" s="1"/>
  <c r="T21" i="9" s="1"/>
  <c r="U21" i="9" s="1"/>
  <c r="V21" i="9" s="1"/>
  <c r="W21" i="9" s="1"/>
  <c r="X21" i="9" s="1"/>
  <c r="R22" i="9" s="1"/>
  <c r="S22" i="9" s="1"/>
  <c r="T22" i="9" s="1"/>
  <c r="U22" i="9" s="1"/>
  <c r="V22" i="9" s="1"/>
  <c r="W22" i="9" s="1"/>
  <c r="X22" i="9" s="1"/>
  <c r="R23" i="9" s="1"/>
  <c r="S23" i="9" s="1"/>
  <c r="T23" i="9" s="1"/>
  <c r="U23" i="9" s="1"/>
  <c r="V23" i="9" s="1"/>
  <c r="W23" i="9" s="1"/>
  <c r="X23" i="9" s="1"/>
  <c r="R24" i="9" s="1"/>
  <c r="S24" i="9" s="1"/>
  <c r="T24" i="9" s="1"/>
  <c r="U24" i="9" s="1"/>
  <c r="V24" i="9" s="1"/>
  <c r="W24" i="9" s="1"/>
  <c r="X24" i="9" s="1"/>
  <c r="J26" i="8"/>
  <c r="B28" i="8"/>
  <c r="C28" i="8" s="1"/>
  <c r="D28" i="8" s="1"/>
  <c r="E28" i="8" s="1"/>
  <c r="F28" i="8" s="1"/>
  <c r="G28" i="8" s="1"/>
  <c r="H28" i="8" s="1"/>
  <c r="B29" i="8" s="1"/>
  <c r="C29" i="8" s="1"/>
  <c r="D29" i="8" s="1"/>
  <c r="E29" i="8" s="1"/>
  <c r="F29" i="8" s="1"/>
  <c r="G29" i="8" s="1"/>
  <c r="H29" i="8" s="1"/>
  <c r="B30" i="8" s="1"/>
  <c r="C30" i="8" s="1"/>
  <c r="D30" i="8" s="1"/>
  <c r="E30" i="8" s="1"/>
  <c r="F30" i="8" s="1"/>
  <c r="G30" i="8" s="1"/>
  <c r="H30" i="8" s="1"/>
  <c r="B31" i="8" s="1"/>
  <c r="C31" i="8" s="1"/>
  <c r="D31" i="8" s="1"/>
  <c r="E31" i="8" s="1"/>
  <c r="F31" i="8" s="1"/>
  <c r="G31" i="8" s="1"/>
  <c r="H31" i="8" s="1"/>
  <c r="B32" i="8" s="1"/>
  <c r="C32" i="8" s="1"/>
  <c r="D32" i="8" s="1"/>
  <c r="E32" i="8" s="1"/>
  <c r="F32" i="8" s="1"/>
  <c r="G32" i="8" s="1"/>
  <c r="H32" i="8" s="1"/>
  <c r="B33" i="8" s="1"/>
  <c r="C33" i="8" s="1"/>
  <c r="D33" i="8" s="1"/>
  <c r="E33" i="8" s="1"/>
  <c r="F33" i="8" s="1"/>
  <c r="G33" i="8" s="1"/>
  <c r="H33" i="8" s="1"/>
  <c r="Z17" i="7"/>
  <c r="R19" i="7"/>
  <c r="S19" i="7" s="1"/>
  <c r="T19" i="7" s="1"/>
  <c r="U19" i="7" s="1"/>
  <c r="V19" i="7" s="1"/>
  <c r="W19" i="7" s="1"/>
  <c r="X19" i="7" s="1"/>
  <c r="R20" i="7" s="1"/>
  <c r="S20" i="7" s="1"/>
  <c r="T20" i="7" s="1"/>
  <c r="U20" i="7" s="1"/>
  <c r="V20" i="7" s="1"/>
  <c r="W20" i="7" s="1"/>
  <c r="X20" i="7" s="1"/>
  <c r="R21" i="7" s="1"/>
  <c r="S21" i="7" s="1"/>
  <c r="T21" i="7" s="1"/>
  <c r="U21" i="7" s="1"/>
  <c r="V21" i="7" s="1"/>
  <c r="W21" i="7" s="1"/>
  <c r="X21" i="7" s="1"/>
  <c r="R22" i="7" s="1"/>
  <c r="S22" i="7" s="1"/>
  <c r="T22" i="7" s="1"/>
  <c r="U22" i="7" s="1"/>
  <c r="V22" i="7" s="1"/>
  <c r="W22" i="7" s="1"/>
  <c r="X22" i="7" s="1"/>
  <c r="R23" i="7" s="1"/>
  <c r="S23" i="7" s="1"/>
  <c r="T23" i="7" s="1"/>
  <c r="U23" i="7" s="1"/>
  <c r="V23" i="7" s="1"/>
  <c r="W23" i="7" s="1"/>
  <c r="X23" i="7" s="1"/>
  <c r="R24" i="7" s="1"/>
  <c r="S24" i="7" s="1"/>
  <c r="T24" i="7" s="1"/>
  <c r="U24" i="7" s="1"/>
  <c r="V24" i="7" s="1"/>
  <c r="W24" i="7" s="1"/>
  <c r="X24" i="7" s="1"/>
  <c r="R17" i="5"/>
  <c r="J19" i="5"/>
  <c r="K19" i="5" s="1"/>
  <c r="L19" i="5" s="1"/>
  <c r="M19" i="5" s="1"/>
  <c r="N19" i="5" s="1"/>
  <c r="O19" i="5" s="1"/>
  <c r="P19" i="5" s="1"/>
  <c r="J20" i="5" s="1"/>
  <c r="K20" i="5" s="1"/>
  <c r="L20" i="5" s="1"/>
  <c r="M20" i="5" s="1"/>
  <c r="N20" i="5" s="1"/>
  <c r="O20" i="5" s="1"/>
  <c r="P20" i="5" s="1"/>
  <c r="J21" i="5" s="1"/>
  <c r="K21" i="5" s="1"/>
  <c r="L21" i="5" s="1"/>
  <c r="M21" i="5" s="1"/>
  <c r="N21" i="5" s="1"/>
  <c r="O21" i="5" s="1"/>
  <c r="P21" i="5" s="1"/>
  <c r="J22" i="5" s="1"/>
  <c r="K22" i="5" s="1"/>
  <c r="L22" i="5" s="1"/>
  <c r="M22" i="5" s="1"/>
  <c r="N22" i="5" s="1"/>
  <c r="O22" i="5" s="1"/>
  <c r="P22" i="5" s="1"/>
  <c r="J23" i="5" s="1"/>
  <c r="K23" i="5" s="1"/>
  <c r="L23" i="5" s="1"/>
  <c r="M23" i="5" s="1"/>
  <c r="N23" i="5" s="1"/>
  <c r="O23" i="5" s="1"/>
  <c r="P23" i="5" s="1"/>
  <c r="J24" i="5" s="1"/>
  <c r="K24" i="5" s="1"/>
  <c r="L24" i="5" s="1"/>
  <c r="M24" i="5" s="1"/>
  <c r="N24" i="5" s="1"/>
  <c r="O24" i="5" s="1"/>
  <c r="P24" i="5" s="1"/>
  <c r="J26" i="11" l="1"/>
  <c r="B28" i="11"/>
  <c r="C28" i="11" s="1"/>
  <c r="D28" i="11" s="1"/>
  <c r="E28" i="11" s="1"/>
  <c r="F28" i="11" s="1"/>
  <c r="G28" i="11" s="1"/>
  <c r="H28" i="11" s="1"/>
  <c r="B29" i="11" s="1"/>
  <c r="C29" i="11" s="1"/>
  <c r="D29" i="11" s="1"/>
  <c r="E29" i="11" s="1"/>
  <c r="F29" i="11" s="1"/>
  <c r="G29" i="11" s="1"/>
  <c r="H29" i="11" s="1"/>
  <c r="B30" i="11" s="1"/>
  <c r="C30" i="11" s="1"/>
  <c r="D30" i="11" s="1"/>
  <c r="E30" i="11" s="1"/>
  <c r="F30" i="11" s="1"/>
  <c r="G30" i="11" s="1"/>
  <c r="H30" i="11" s="1"/>
  <c r="B31" i="11" s="1"/>
  <c r="C31" i="11" s="1"/>
  <c r="D31" i="11" s="1"/>
  <c r="E31" i="11" s="1"/>
  <c r="F31" i="11" s="1"/>
  <c r="G31" i="11" s="1"/>
  <c r="H31" i="11" s="1"/>
  <c r="B32" i="11" s="1"/>
  <c r="C32" i="11" s="1"/>
  <c r="D32" i="11" s="1"/>
  <c r="E32" i="11" s="1"/>
  <c r="F32" i="11" s="1"/>
  <c r="G32" i="11" s="1"/>
  <c r="H32" i="11" s="1"/>
  <c r="B33" i="11" s="1"/>
  <c r="C33" i="11" s="1"/>
  <c r="D33" i="11" s="1"/>
  <c r="E33" i="11" s="1"/>
  <c r="F33" i="11" s="1"/>
  <c r="G33" i="11" s="1"/>
  <c r="H33" i="11" s="1"/>
  <c r="Z19" i="9"/>
  <c r="AA19" i="9" s="1"/>
  <c r="AB19" i="9" s="1"/>
  <c r="AC19" i="9" s="1"/>
  <c r="AD19" i="9" s="1"/>
  <c r="AE19" i="9" s="1"/>
  <c r="AF19" i="9" s="1"/>
  <c r="Z20" i="9" s="1"/>
  <c r="AA20" i="9" s="1"/>
  <c r="AB20" i="9" s="1"/>
  <c r="AC20" i="9" s="1"/>
  <c r="AD20" i="9" s="1"/>
  <c r="AE20" i="9" s="1"/>
  <c r="AF20" i="9" s="1"/>
  <c r="Z21" i="9" s="1"/>
  <c r="AA21" i="9" s="1"/>
  <c r="AB21" i="9" s="1"/>
  <c r="AC21" i="9" s="1"/>
  <c r="AD21" i="9" s="1"/>
  <c r="AE21" i="9" s="1"/>
  <c r="AF21" i="9" s="1"/>
  <c r="Z22" i="9" s="1"/>
  <c r="AA22" i="9" s="1"/>
  <c r="AB22" i="9" s="1"/>
  <c r="AC22" i="9" s="1"/>
  <c r="AD22" i="9" s="1"/>
  <c r="AE22" i="9" s="1"/>
  <c r="AF22" i="9" s="1"/>
  <c r="Z23" i="9" s="1"/>
  <c r="AA23" i="9" s="1"/>
  <c r="AB23" i="9" s="1"/>
  <c r="AC23" i="9" s="1"/>
  <c r="AD23" i="9" s="1"/>
  <c r="AE23" i="9" s="1"/>
  <c r="AF23" i="9" s="1"/>
  <c r="Z24" i="9" s="1"/>
  <c r="AA24" i="9" s="1"/>
  <c r="AB24" i="9" s="1"/>
  <c r="AC24" i="9" s="1"/>
  <c r="AD24" i="9" s="1"/>
  <c r="AE24" i="9" s="1"/>
  <c r="AF24" i="9" s="1"/>
  <c r="B26" i="9"/>
  <c r="J28" i="8"/>
  <c r="K28" i="8" s="1"/>
  <c r="L28" i="8" s="1"/>
  <c r="M28" i="8" s="1"/>
  <c r="N28" i="8" s="1"/>
  <c r="O28" i="8" s="1"/>
  <c r="P28" i="8" s="1"/>
  <c r="J29" i="8" s="1"/>
  <c r="K29" i="8" s="1"/>
  <c r="L29" i="8" s="1"/>
  <c r="M29" i="8" s="1"/>
  <c r="N29" i="8" s="1"/>
  <c r="O29" i="8" s="1"/>
  <c r="P29" i="8" s="1"/>
  <c r="J30" i="8" s="1"/>
  <c r="K30" i="8" s="1"/>
  <c r="L30" i="8" s="1"/>
  <c r="M30" i="8" s="1"/>
  <c r="N30" i="8" s="1"/>
  <c r="O30" i="8" s="1"/>
  <c r="P30" i="8" s="1"/>
  <c r="J31" i="8" s="1"/>
  <c r="K31" i="8" s="1"/>
  <c r="L31" i="8" s="1"/>
  <c r="M31" i="8" s="1"/>
  <c r="N31" i="8" s="1"/>
  <c r="O31" i="8" s="1"/>
  <c r="P31" i="8" s="1"/>
  <c r="J32" i="8" s="1"/>
  <c r="K32" i="8" s="1"/>
  <c r="L32" i="8" s="1"/>
  <c r="M32" i="8" s="1"/>
  <c r="N32" i="8" s="1"/>
  <c r="O32" i="8" s="1"/>
  <c r="P32" i="8" s="1"/>
  <c r="J33" i="8" s="1"/>
  <c r="K33" i="8" s="1"/>
  <c r="L33" i="8" s="1"/>
  <c r="M33" i="8" s="1"/>
  <c r="N33" i="8" s="1"/>
  <c r="O33" i="8" s="1"/>
  <c r="P33" i="8" s="1"/>
  <c r="R26" i="8"/>
  <c r="B26" i="7"/>
  <c r="Z19" i="7"/>
  <c r="AA19" i="7" s="1"/>
  <c r="AB19" i="7" s="1"/>
  <c r="AC19" i="7" s="1"/>
  <c r="AD19" i="7" s="1"/>
  <c r="AE19" i="7" s="1"/>
  <c r="AF19" i="7" s="1"/>
  <c r="Z20" i="7" s="1"/>
  <c r="AA20" i="7" s="1"/>
  <c r="AB20" i="7" s="1"/>
  <c r="AC20" i="7" s="1"/>
  <c r="AD20" i="7" s="1"/>
  <c r="AE20" i="7" s="1"/>
  <c r="AF20" i="7" s="1"/>
  <c r="Z21" i="7" s="1"/>
  <c r="AA21" i="7" s="1"/>
  <c r="AB21" i="7" s="1"/>
  <c r="AC21" i="7" s="1"/>
  <c r="AD21" i="7" s="1"/>
  <c r="AE21" i="7" s="1"/>
  <c r="AF21" i="7" s="1"/>
  <c r="Z22" i="7" s="1"/>
  <c r="AA22" i="7" s="1"/>
  <c r="AB22" i="7" s="1"/>
  <c r="AC22" i="7" s="1"/>
  <c r="AD22" i="7" s="1"/>
  <c r="AE22" i="7" s="1"/>
  <c r="AF22" i="7" s="1"/>
  <c r="Z23" i="7" s="1"/>
  <c r="AA23" i="7" s="1"/>
  <c r="AB23" i="7" s="1"/>
  <c r="AC23" i="7" s="1"/>
  <c r="AD23" i="7" s="1"/>
  <c r="AE23" i="7" s="1"/>
  <c r="AF23" i="7" s="1"/>
  <c r="Z24" i="7" s="1"/>
  <c r="AA24" i="7" s="1"/>
  <c r="AB24" i="7" s="1"/>
  <c r="AC24" i="7" s="1"/>
  <c r="AD24" i="7" s="1"/>
  <c r="AE24" i="7" s="1"/>
  <c r="AF24" i="7" s="1"/>
  <c r="Z17" i="5"/>
  <c r="R19" i="5"/>
  <c r="S19" i="5" s="1"/>
  <c r="T19" i="5" s="1"/>
  <c r="U19" i="5" s="1"/>
  <c r="V19" i="5" s="1"/>
  <c r="W19" i="5" s="1"/>
  <c r="X19" i="5" s="1"/>
  <c r="R20" i="5" s="1"/>
  <c r="S20" i="5" s="1"/>
  <c r="T20" i="5" s="1"/>
  <c r="U20" i="5" s="1"/>
  <c r="V20" i="5" s="1"/>
  <c r="W20" i="5" s="1"/>
  <c r="X20" i="5" s="1"/>
  <c r="R21" i="5" s="1"/>
  <c r="S21" i="5" s="1"/>
  <c r="T21" i="5" s="1"/>
  <c r="U21" i="5" s="1"/>
  <c r="V21" i="5" s="1"/>
  <c r="W21" i="5" s="1"/>
  <c r="X21" i="5" s="1"/>
  <c r="R22" i="5" s="1"/>
  <c r="S22" i="5" s="1"/>
  <c r="T22" i="5" s="1"/>
  <c r="U22" i="5" s="1"/>
  <c r="V22" i="5" s="1"/>
  <c r="W22" i="5" s="1"/>
  <c r="X22" i="5" s="1"/>
  <c r="R23" i="5" s="1"/>
  <c r="S23" i="5" s="1"/>
  <c r="T23" i="5" s="1"/>
  <c r="U23" i="5" s="1"/>
  <c r="V23" i="5" s="1"/>
  <c r="W23" i="5" s="1"/>
  <c r="X23" i="5" s="1"/>
  <c r="R24" i="5" s="1"/>
  <c r="S24" i="5" s="1"/>
  <c r="T24" i="5" s="1"/>
  <c r="U24" i="5" s="1"/>
  <c r="V24" i="5" s="1"/>
  <c r="W24" i="5" s="1"/>
  <c r="X24" i="5" s="1"/>
  <c r="J28" i="11" l="1"/>
  <c r="K28" i="11" s="1"/>
  <c r="L28" i="11" s="1"/>
  <c r="M28" i="11" s="1"/>
  <c r="N28" i="11" s="1"/>
  <c r="O28" i="11" s="1"/>
  <c r="P28" i="11" s="1"/>
  <c r="J29" i="11" s="1"/>
  <c r="K29" i="11" s="1"/>
  <c r="L29" i="11" s="1"/>
  <c r="M29" i="11" s="1"/>
  <c r="N29" i="11" s="1"/>
  <c r="O29" i="11" s="1"/>
  <c r="P29" i="11" s="1"/>
  <c r="J30" i="11" s="1"/>
  <c r="K30" i="11" s="1"/>
  <c r="L30" i="11" s="1"/>
  <c r="M30" i="11" s="1"/>
  <c r="N30" i="11" s="1"/>
  <c r="O30" i="11" s="1"/>
  <c r="P30" i="11" s="1"/>
  <c r="J31" i="11" s="1"/>
  <c r="K31" i="11" s="1"/>
  <c r="L31" i="11" s="1"/>
  <c r="M31" i="11" s="1"/>
  <c r="N31" i="11" s="1"/>
  <c r="O31" i="11" s="1"/>
  <c r="P31" i="11" s="1"/>
  <c r="J32" i="11" s="1"/>
  <c r="K32" i="11" s="1"/>
  <c r="L32" i="11" s="1"/>
  <c r="M32" i="11" s="1"/>
  <c r="N32" i="11" s="1"/>
  <c r="O32" i="11" s="1"/>
  <c r="P32" i="11" s="1"/>
  <c r="J33" i="11" s="1"/>
  <c r="K33" i="11" s="1"/>
  <c r="L33" i="11" s="1"/>
  <c r="M33" i="11" s="1"/>
  <c r="N33" i="11" s="1"/>
  <c r="O33" i="11" s="1"/>
  <c r="P33" i="11" s="1"/>
  <c r="R26" i="11"/>
  <c r="J26" i="9"/>
  <c r="B28" i="9"/>
  <c r="C28" i="9" s="1"/>
  <c r="D28" i="9" s="1"/>
  <c r="E28" i="9" s="1"/>
  <c r="F28" i="9" s="1"/>
  <c r="G28" i="9" s="1"/>
  <c r="H28" i="9" s="1"/>
  <c r="B29" i="9" s="1"/>
  <c r="C29" i="9" s="1"/>
  <c r="D29" i="9" s="1"/>
  <c r="E29" i="9" s="1"/>
  <c r="F29" i="9" s="1"/>
  <c r="G29" i="9" s="1"/>
  <c r="H29" i="9" s="1"/>
  <c r="B30" i="9" s="1"/>
  <c r="C30" i="9" s="1"/>
  <c r="D30" i="9" s="1"/>
  <c r="E30" i="9" s="1"/>
  <c r="F30" i="9" s="1"/>
  <c r="G30" i="9" s="1"/>
  <c r="H30" i="9" s="1"/>
  <c r="B31" i="9" s="1"/>
  <c r="C31" i="9" s="1"/>
  <c r="D31" i="9" s="1"/>
  <c r="E31" i="9" s="1"/>
  <c r="F31" i="9" s="1"/>
  <c r="G31" i="9" s="1"/>
  <c r="H31" i="9" s="1"/>
  <c r="B32" i="9" s="1"/>
  <c r="C32" i="9" s="1"/>
  <c r="D32" i="9" s="1"/>
  <c r="E32" i="9" s="1"/>
  <c r="F32" i="9" s="1"/>
  <c r="G32" i="9" s="1"/>
  <c r="H32" i="9" s="1"/>
  <c r="B33" i="9" s="1"/>
  <c r="C33" i="9" s="1"/>
  <c r="D33" i="9" s="1"/>
  <c r="E33" i="9" s="1"/>
  <c r="F33" i="9" s="1"/>
  <c r="G33" i="9" s="1"/>
  <c r="H33" i="9" s="1"/>
  <c r="Z26" i="8"/>
  <c r="Z28" i="8" s="1"/>
  <c r="AA28" i="8" s="1"/>
  <c r="AB28" i="8" s="1"/>
  <c r="AC28" i="8" s="1"/>
  <c r="AD28" i="8" s="1"/>
  <c r="AE28" i="8" s="1"/>
  <c r="AF28" i="8" s="1"/>
  <c r="Z29" i="8" s="1"/>
  <c r="AA29" i="8" s="1"/>
  <c r="AB29" i="8" s="1"/>
  <c r="AC29" i="8" s="1"/>
  <c r="AD29" i="8" s="1"/>
  <c r="AE29" i="8" s="1"/>
  <c r="AF29" i="8" s="1"/>
  <c r="Z30" i="8" s="1"/>
  <c r="AA30" i="8" s="1"/>
  <c r="AB30" i="8" s="1"/>
  <c r="AC30" i="8" s="1"/>
  <c r="AD30" i="8" s="1"/>
  <c r="AE30" i="8" s="1"/>
  <c r="AF30" i="8" s="1"/>
  <c r="Z31" i="8" s="1"/>
  <c r="AA31" i="8" s="1"/>
  <c r="AB31" i="8" s="1"/>
  <c r="AC31" i="8" s="1"/>
  <c r="AD31" i="8" s="1"/>
  <c r="AE31" i="8" s="1"/>
  <c r="AF31" i="8" s="1"/>
  <c r="Z32" i="8" s="1"/>
  <c r="AA32" i="8" s="1"/>
  <c r="AB32" i="8" s="1"/>
  <c r="AC32" i="8" s="1"/>
  <c r="AD32" i="8" s="1"/>
  <c r="AE32" i="8" s="1"/>
  <c r="AF32" i="8" s="1"/>
  <c r="Z33" i="8" s="1"/>
  <c r="AA33" i="8" s="1"/>
  <c r="AB33" i="8" s="1"/>
  <c r="AC33" i="8" s="1"/>
  <c r="AD33" i="8" s="1"/>
  <c r="AE33" i="8" s="1"/>
  <c r="AF33" i="8" s="1"/>
  <c r="R28" i="8"/>
  <c r="S28" i="8" s="1"/>
  <c r="T28" i="8" s="1"/>
  <c r="U28" i="8" s="1"/>
  <c r="V28" i="8" s="1"/>
  <c r="W28" i="8" s="1"/>
  <c r="X28" i="8" s="1"/>
  <c r="R29" i="8" s="1"/>
  <c r="S29" i="8" s="1"/>
  <c r="T29" i="8" s="1"/>
  <c r="U29" i="8" s="1"/>
  <c r="V29" i="8" s="1"/>
  <c r="W29" i="8" s="1"/>
  <c r="X29" i="8" s="1"/>
  <c r="R30" i="8" s="1"/>
  <c r="S30" i="8" s="1"/>
  <c r="T30" i="8" s="1"/>
  <c r="U30" i="8" s="1"/>
  <c r="V30" i="8" s="1"/>
  <c r="W30" i="8" s="1"/>
  <c r="X30" i="8" s="1"/>
  <c r="R31" i="8" s="1"/>
  <c r="S31" i="8" s="1"/>
  <c r="T31" i="8" s="1"/>
  <c r="U31" i="8" s="1"/>
  <c r="V31" i="8" s="1"/>
  <c r="W31" i="8" s="1"/>
  <c r="X31" i="8" s="1"/>
  <c r="R32" i="8" s="1"/>
  <c r="S32" i="8" s="1"/>
  <c r="T32" i="8" s="1"/>
  <c r="U32" i="8" s="1"/>
  <c r="V32" i="8" s="1"/>
  <c r="W32" i="8" s="1"/>
  <c r="X32" i="8" s="1"/>
  <c r="R33" i="8" s="1"/>
  <c r="S33" i="8" s="1"/>
  <c r="T33" i="8" s="1"/>
  <c r="U33" i="8" s="1"/>
  <c r="V33" i="8" s="1"/>
  <c r="W33" i="8" s="1"/>
  <c r="X33" i="8" s="1"/>
  <c r="J26" i="7"/>
  <c r="B28" i="7"/>
  <c r="C28" i="7" s="1"/>
  <c r="D28" i="7" s="1"/>
  <c r="E28" i="7" s="1"/>
  <c r="F28" i="7" s="1"/>
  <c r="G28" i="7" s="1"/>
  <c r="H28" i="7" s="1"/>
  <c r="B29" i="7" s="1"/>
  <c r="C29" i="7" s="1"/>
  <c r="D29" i="7" s="1"/>
  <c r="E29" i="7" s="1"/>
  <c r="F29" i="7" s="1"/>
  <c r="G29" i="7" s="1"/>
  <c r="H29" i="7" s="1"/>
  <c r="B30" i="7" s="1"/>
  <c r="C30" i="7" s="1"/>
  <c r="D30" i="7" s="1"/>
  <c r="E30" i="7" s="1"/>
  <c r="F30" i="7" s="1"/>
  <c r="G30" i="7" s="1"/>
  <c r="H30" i="7" s="1"/>
  <c r="B31" i="7" s="1"/>
  <c r="C31" i="7" s="1"/>
  <c r="D31" i="7" s="1"/>
  <c r="E31" i="7" s="1"/>
  <c r="F31" i="7" s="1"/>
  <c r="G31" i="7" s="1"/>
  <c r="H31" i="7" s="1"/>
  <c r="B32" i="7" s="1"/>
  <c r="C32" i="7" s="1"/>
  <c r="D32" i="7" s="1"/>
  <c r="E32" i="7" s="1"/>
  <c r="F32" i="7" s="1"/>
  <c r="G32" i="7" s="1"/>
  <c r="H32" i="7" s="1"/>
  <c r="B33" i="7" s="1"/>
  <c r="C33" i="7" s="1"/>
  <c r="D33" i="7" s="1"/>
  <c r="E33" i="7" s="1"/>
  <c r="F33" i="7" s="1"/>
  <c r="G33" i="7" s="1"/>
  <c r="H33" i="7" s="1"/>
  <c r="B26" i="5"/>
  <c r="Z19" i="5"/>
  <c r="AA19" i="5" s="1"/>
  <c r="AB19" i="5" s="1"/>
  <c r="AC19" i="5" s="1"/>
  <c r="AD19" i="5" s="1"/>
  <c r="AE19" i="5" s="1"/>
  <c r="AF19" i="5" s="1"/>
  <c r="Z20" i="5" s="1"/>
  <c r="AA20" i="5" s="1"/>
  <c r="AB20" i="5" s="1"/>
  <c r="AC20" i="5" s="1"/>
  <c r="AD20" i="5" s="1"/>
  <c r="AE20" i="5" s="1"/>
  <c r="AF20" i="5" s="1"/>
  <c r="Z21" i="5" s="1"/>
  <c r="AA21" i="5" s="1"/>
  <c r="AB21" i="5" s="1"/>
  <c r="AC21" i="5" s="1"/>
  <c r="AD21" i="5" s="1"/>
  <c r="AE21" i="5" s="1"/>
  <c r="AF21" i="5" s="1"/>
  <c r="Z22" i="5" s="1"/>
  <c r="AA22" i="5" s="1"/>
  <c r="AB22" i="5" s="1"/>
  <c r="AC22" i="5" s="1"/>
  <c r="AD22" i="5" s="1"/>
  <c r="AE22" i="5" s="1"/>
  <c r="AF22" i="5" s="1"/>
  <c r="Z23" i="5" s="1"/>
  <c r="AA23" i="5" s="1"/>
  <c r="AB23" i="5" s="1"/>
  <c r="AC23" i="5" s="1"/>
  <c r="AD23" i="5" s="1"/>
  <c r="AE23" i="5" s="1"/>
  <c r="AF23" i="5" s="1"/>
  <c r="Z24" i="5" s="1"/>
  <c r="AA24" i="5" s="1"/>
  <c r="AB24" i="5" s="1"/>
  <c r="AC24" i="5" s="1"/>
  <c r="AD24" i="5" s="1"/>
  <c r="AE24" i="5" s="1"/>
  <c r="AF24" i="5" s="1"/>
  <c r="Z26" i="11" l="1"/>
  <c r="Z28" i="11" s="1"/>
  <c r="AA28" i="11" s="1"/>
  <c r="AB28" i="11" s="1"/>
  <c r="AC28" i="11" s="1"/>
  <c r="AD28" i="11" s="1"/>
  <c r="AE28" i="11" s="1"/>
  <c r="AF28" i="11" s="1"/>
  <c r="Z29" i="11" s="1"/>
  <c r="AA29" i="11" s="1"/>
  <c r="AB29" i="11" s="1"/>
  <c r="AC29" i="11" s="1"/>
  <c r="AD29" i="11" s="1"/>
  <c r="AE29" i="11" s="1"/>
  <c r="AF29" i="11" s="1"/>
  <c r="Z30" i="11" s="1"/>
  <c r="AA30" i="11" s="1"/>
  <c r="AB30" i="11" s="1"/>
  <c r="AC30" i="11" s="1"/>
  <c r="AD30" i="11" s="1"/>
  <c r="AE30" i="11" s="1"/>
  <c r="AF30" i="11" s="1"/>
  <c r="Z31" i="11" s="1"/>
  <c r="AA31" i="11" s="1"/>
  <c r="AB31" i="11" s="1"/>
  <c r="AC31" i="11" s="1"/>
  <c r="AD31" i="11" s="1"/>
  <c r="AE31" i="11" s="1"/>
  <c r="AF31" i="11" s="1"/>
  <c r="Z32" i="11" s="1"/>
  <c r="AA32" i="11" s="1"/>
  <c r="AB32" i="11" s="1"/>
  <c r="AC32" i="11" s="1"/>
  <c r="AD32" i="11" s="1"/>
  <c r="AE32" i="11" s="1"/>
  <c r="AF32" i="11" s="1"/>
  <c r="Z33" i="11" s="1"/>
  <c r="AA33" i="11" s="1"/>
  <c r="AB33" i="11" s="1"/>
  <c r="AC33" i="11" s="1"/>
  <c r="AD33" i="11" s="1"/>
  <c r="AE33" i="11" s="1"/>
  <c r="AF33" i="11" s="1"/>
  <c r="R28" i="11"/>
  <c r="S28" i="11" s="1"/>
  <c r="T28" i="11" s="1"/>
  <c r="U28" i="11" s="1"/>
  <c r="V28" i="11" s="1"/>
  <c r="W28" i="11" s="1"/>
  <c r="X28" i="11" s="1"/>
  <c r="R29" i="11" s="1"/>
  <c r="S29" i="11" s="1"/>
  <c r="T29" i="11" s="1"/>
  <c r="U29" i="11" s="1"/>
  <c r="V29" i="11" s="1"/>
  <c r="W29" i="11" s="1"/>
  <c r="X29" i="11" s="1"/>
  <c r="R30" i="11" s="1"/>
  <c r="S30" i="11" s="1"/>
  <c r="T30" i="11" s="1"/>
  <c r="U30" i="11" s="1"/>
  <c r="V30" i="11" s="1"/>
  <c r="W30" i="11" s="1"/>
  <c r="X30" i="11" s="1"/>
  <c r="R31" i="11" s="1"/>
  <c r="S31" i="11" s="1"/>
  <c r="T31" i="11" s="1"/>
  <c r="U31" i="11" s="1"/>
  <c r="V31" i="11" s="1"/>
  <c r="W31" i="11" s="1"/>
  <c r="X31" i="11" s="1"/>
  <c r="R32" i="11" s="1"/>
  <c r="S32" i="11" s="1"/>
  <c r="T32" i="11" s="1"/>
  <c r="U32" i="11" s="1"/>
  <c r="V32" i="11" s="1"/>
  <c r="W32" i="11" s="1"/>
  <c r="X32" i="11" s="1"/>
  <c r="R33" i="11" s="1"/>
  <c r="S33" i="11" s="1"/>
  <c r="T33" i="11" s="1"/>
  <c r="U33" i="11" s="1"/>
  <c r="V33" i="11" s="1"/>
  <c r="W33" i="11" s="1"/>
  <c r="X33" i="11" s="1"/>
  <c r="J28" i="9"/>
  <c r="K28" i="9" s="1"/>
  <c r="L28" i="9" s="1"/>
  <c r="M28" i="9" s="1"/>
  <c r="N28" i="9" s="1"/>
  <c r="O28" i="9" s="1"/>
  <c r="P28" i="9" s="1"/>
  <c r="J29" i="9" s="1"/>
  <c r="K29" i="9" s="1"/>
  <c r="L29" i="9" s="1"/>
  <c r="M29" i="9" s="1"/>
  <c r="N29" i="9" s="1"/>
  <c r="O29" i="9" s="1"/>
  <c r="P29" i="9" s="1"/>
  <c r="J30" i="9" s="1"/>
  <c r="K30" i="9" s="1"/>
  <c r="L30" i="9" s="1"/>
  <c r="M30" i="9" s="1"/>
  <c r="N30" i="9" s="1"/>
  <c r="O30" i="9" s="1"/>
  <c r="P30" i="9" s="1"/>
  <c r="J31" i="9" s="1"/>
  <c r="K31" i="9" s="1"/>
  <c r="L31" i="9" s="1"/>
  <c r="M31" i="9" s="1"/>
  <c r="N31" i="9" s="1"/>
  <c r="O31" i="9" s="1"/>
  <c r="P31" i="9" s="1"/>
  <c r="J32" i="9" s="1"/>
  <c r="K32" i="9" s="1"/>
  <c r="L32" i="9" s="1"/>
  <c r="M32" i="9" s="1"/>
  <c r="N32" i="9" s="1"/>
  <c r="O32" i="9" s="1"/>
  <c r="P32" i="9" s="1"/>
  <c r="J33" i="9" s="1"/>
  <c r="K33" i="9" s="1"/>
  <c r="L33" i="9" s="1"/>
  <c r="M33" i="9" s="1"/>
  <c r="N33" i="9" s="1"/>
  <c r="O33" i="9" s="1"/>
  <c r="P33" i="9" s="1"/>
  <c r="R26" i="9"/>
  <c r="J28" i="7"/>
  <c r="K28" i="7" s="1"/>
  <c r="L28" i="7" s="1"/>
  <c r="M28" i="7" s="1"/>
  <c r="N28" i="7" s="1"/>
  <c r="O28" i="7" s="1"/>
  <c r="P28" i="7" s="1"/>
  <c r="J29" i="7" s="1"/>
  <c r="K29" i="7" s="1"/>
  <c r="L29" i="7" s="1"/>
  <c r="M29" i="7" s="1"/>
  <c r="N29" i="7" s="1"/>
  <c r="O29" i="7" s="1"/>
  <c r="P29" i="7" s="1"/>
  <c r="J30" i="7" s="1"/>
  <c r="K30" i="7" s="1"/>
  <c r="L30" i="7" s="1"/>
  <c r="M30" i="7" s="1"/>
  <c r="N30" i="7" s="1"/>
  <c r="O30" i="7" s="1"/>
  <c r="P30" i="7" s="1"/>
  <c r="J31" i="7" s="1"/>
  <c r="K31" i="7" s="1"/>
  <c r="L31" i="7" s="1"/>
  <c r="M31" i="7" s="1"/>
  <c r="N31" i="7" s="1"/>
  <c r="O31" i="7" s="1"/>
  <c r="P31" i="7" s="1"/>
  <c r="J32" i="7" s="1"/>
  <c r="K32" i="7" s="1"/>
  <c r="L32" i="7" s="1"/>
  <c r="M32" i="7" s="1"/>
  <c r="N32" i="7" s="1"/>
  <c r="O32" i="7" s="1"/>
  <c r="P32" i="7" s="1"/>
  <c r="J33" i="7" s="1"/>
  <c r="K33" i="7" s="1"/>
  <c r="L33" i="7" s="1"/>
  <c r="M33" i="7" s="1"/>
  <c r="N33" i="7" s="1"/>
  <c r="O33" i="7" s="1"/>
  <c r="P33" i="7" s="1"/>
  <c r="R26" i="7"/>
  <c r="J26" i="5"/>
  <c r="B28" i="5"/>
  <c r="C28" i="5" s="1"/>
  <c r="D28" i="5" s="1"/>
  <c r="E28" i="5" s="1"/>
  <c r="F28" i="5" s="1"/>
  <c r="G28" i="5" s="1"/>
  <c r="H28" i="5" s="1"/>
  <c r="B29" i="5" s="1"/>
  <c r="C29" i="5" s="1"/>
  <c r="D29" i="5" s="1"/>
  <c r="E29" i="5" s="1"/>
  <c r="F29" i="5" s="1"/>
  <c r="G29" i="5" s="1"/>
  <c r="H29" i="5" s="1"/>
  <c r="B30" i="5" s="1"/>
  <c r="C30" i="5" s="1"/>
  <c r="D30" i="5" s="1"/>
  <c r="E30" i="5" s="1"/>
  <c r="F30" i="5" s="1"/>
  <c r="G30" i="5" s="1"/>
  <c r="H30" i="5" s="1"/>
  <c r="B31" i="5" s="1"/>
  <c r="C31" i="5" s="1"/>
  <c r="D31" i="5" s="1"/>
  <c r="E31" i="5" s="1"/>
  <c r="F31" i="5" s="1"/>
  <c r="G31" i="5" s="1"/>
  <c r="H31" i="5" s="1"/>
  <c r="B32" i="5" s="1"/>
  <c r="C32" i="5" s="1"/>
  <c r="D32" i="5" s="1"/>
  <c r="E32" i="5" s="1"/>
  <c r="F32" i="5" s="1"/>
  <c r="G32" i="5" s="1"/>
  <c r="H32" i="5" s="1"/>
  <c r="B33" i="5" s="1"/>
  <c r="C33" i="5" s="1"/>
  <c r="D33" i="5" s="1"/>
  <c r="E33" i="5" s="1"/>
  <c r="F33" i="5" s="1"/>
  <c r="G33" i="5" s="1"/>
  <c r="H33" i="5" s="1"/>
  <c r="Z26" i="9" l="1"/>
  <c r="Z28" i="9" s="1"/>
  <c r="AA28" i="9" s="1"/>
  <c r="AB28" i="9" s="1"/>
  <c r="AC28" i="9" s="1"/>
  <c r="AD28" i="9" s="1"/>
  <c r="AE28" i="9" s="1"/>
  <c r="AF28" i="9" s="1"/>
  <c r="Z29" i="9" s="1"/>
  <c r="AA29" i="9" s="1"/>
  <c r="AB29" i="9" s="1"/>
  <c r="AC29" i="9" s="1"/>
  <c r="AD29" i="9" s="1"/>
  <c r="AE29" i="9" s="1"/>
  <c r="AF29" i="9" s="1"/>
  <c r="Z30" i="9" s="1"/>
  <c r="AA30" i="9" s="1"/>
  <c r="AB30" i="9" s="1"/>
  <c r="AC30" i="9" s="1"/>
  <c r="AD30" i="9" s="1"/>
  <c r="AE30" i="9" s="1"/>
  <c r="AF30" i="9" s="1"/>
  <c r="Z31" i="9" s="1"/>
  <c r="AA31" i="9" s="1"/>
  <c r="AB31" i="9" s="1"/>
  <c r="AC31" i="9" s="1"/>
  <c r="AD31" i="9" s="1"/>
  <c r="AE31" i="9" s="1"/>
  <c r="AF31" i="9" s="1"/>
  <c r="Z32" i="9" s="1"/>
  <c r="AA32" i="9" s="1"/>
  <c r="AB32" i="9" s="1"/>
  <c r="AC32" i="9" s="1"/>
  <c r="AD32" i="9" s="1"/>
  <c r="AE32" i="9" s="1"/>
  <c r="AF32" i="9" s="1"/>
  <c r="Z33" i="9" s="1"/>
  <c r="AA33" i="9" s="1"/>
  <c r="AB33" i="9" s="1"/>
  <c r="AC33" i="9" s="1"/>
  <c r="AD33" i="9" s="1"/>
  <c r="AE33" i="9" s="1"/>
  <c r="AF33" i="9" s="1"/>
  <c r="R28" i="9"/>
  <c r="S28" i="9" s="1"/>
  <c r="T28" i="9" s="1"/>
  <c r="U28" i="9" s="1"/>
  <c r="V28" i="9" s="1"/>
  <c r="W28" i="9" s="1"/>
  <c r="X28" i="9" s="1"/>
  <c r="R29" i="9" s="1"/>
  <c r="S29" i="9" s="1"/>
  <c r="T29" i="9" s="1"/>
  <c r="U29" i="9" s="1"/>
  <c r="V29" i="9" s="1"/>
  <c r="W29" i="9" s="1"/>
  <c r="X29" i="9" s="1"/>
  <c r="R30" i="9" s="1"/>
  <c r="S30" i="9" s="1"/>
  <c r="T30" i="9" s="1"/>
  <c r="U30" i="9" s="1"/>
  <c r="V30" i="9" s="1"/>
  <c r="W30" i="9" s="1"/>
  <c r="X30" i="9" s="1"/>
  <c r="R31" i="9" s="1"/>
  <c r="S31" i="9" s="1"/>
  <c r="T31" i="9" s="1"/>
  <c r="U31" i="9" s="1"/>
  <c r="V31" i="9" s="1"/>
  <c r="W31" i="9" s="1"/>
  <c r="X31" i="9" s="1"/>
  <c r="R32" i="9" s="1"/>
  <c r="S32" i="9" s="1"/>
  <c r="T32" i="9" s="1"/>
  <c r="U32" i="9" s="1"/>
  <c r="V32" i="9" s="1"/>
  <c r="W32" i="9" s="1"/>
  <c r="X32" i="9" s="1"/>
  <c r="R33" i="9" s="1"/>
  <c r="S33" i="9" s="1"/>
  <c r="T33" i="9" s="1"/>
  <c r="U33" i="9" s="1"/>
  <c r="V33" i="9" s="1"/>
  <c r="W33" i="9" s="1"/>
  <c r="X33" i="9" s="1"/>
  <c r="Z26" i="7"/>
  <c r="Z28" i="7" s="1"/>
  <c r="AA28" i="7" s="1"/>
  <c r="AB28" i="7" s="1"/>
  <c r="AC28" i="7" s="1"/>
  <c r="AD28" i="7" s="1"/>
  <c r="AE28" i="7" s="1"/>
  <c r="AF28" i="7" s="1"/>
  <c r="Z29" i="7" s="1"/>
  <c r="AA29" i="7" s="1"/>
  <c r="AB29" i="7" s="1"/>
  <c r="AC29" i="7" s="1"/>
  <c r="AD29" i="7" s="1"/>
  <c r="AE29" i="7" s="1"/>
  <c r="AF29" i="7" s="1"/>
  <c r="Z30" i="7" s="1"/>
  <c r="AA30" i="7" s="1"/>
  <c r="AB30" i="7" s="1"/>
  <c r="AC30" i="7" s="1"/>
  <c r="AD30" i="7" s="1"/>
  <c r="AE30" i="7" s="1"/>
  <c r="AF30" i="7" s="1"/>
  <c r="Z31" i="7" s="1"/>
  <c r="AA31" i="7" s="1"/>
  <c r="AB31" i="7" s="1"/>
  <c r="AC31" i="7" s="1"/>
  <c r="AD31" i="7" s="1"/>
  <c r="AE31" i="7" s="1"/>
  <c r="AF31" i="7" s="1"/>
  <c r="Z32" i="7" s="1"/>
  <c r="AA32" i="7" s="1"/>
  <c r="AB32" i="7" s="1"/>
  <c r="AC32" i="7" s="1"/>
  <c r="AD32" i="7" s="1"/>
  <c r="AE32" i="7" s="1"/>
  <c r="AF32" i="7" s="1"/>
  <c r="Z33" i="7" s="1"/>
  <c r="AA33" i="7" s="1"/>
  <c r="AB33" i="7" s="1"/>
  <c r="AC33" i="7" s="1"/>
  <c r="AD33" i="7" s="1"/>
  <c r="AE33" i="7" s="1"/>
  <c r="AF33" i="7" s="1"/>
  <c r="R28" i="7"/>
  <c r="S28" i="7" s="1"/>
  <c r="T28" i="7" s="1"/>
  <c r="U28" i="7" s="1"/>
  <c r="V28" i="7" s="1"/>
  <c r="W28" i="7" s="1"/>
  <c r="X28" i="7" s="1"/>
  <c r="R29" i="7" s="1"/>
  <c r="S29" i="7" s="1"/>
  <c r="T29" i="7" s="1"/>
  <c r="U29" i="7" s="1"/>
  <c r="V29" i="7" s="1"/>
  <c r="W29" i="7" s="1"/>
  <c r="X29" i="7" s="1"/>
  <c r="R30" i="7" s="1"/>
  <c r="S30" i="7" s="1"/>
  <c r="T30" i="7" s="1"/>
  <c r="U30" i="7" s="1"/>
  <c r="V30" i="7" s="1"/>
  <c r="W30" i="7" s="1"/>
  <c r="X30" i="7" s="1"/>
  <c r="R31" i="7" s="1"/>
  <c r="S31" i="7" s="1"/>
  <c r="T31" i="7" s="1"/>
  <c r="U31" i="7" s="1"/>
  <c r="V31" i="7" s="1"/>
  <c r="W31" i="7" s="1"/>
  <c r="X31" i="7" s="1"/>
  <c r="R32" i="7" s="1"/>
  <c r="S32" i="7" s="1"/>
  <c r="T32" i="7" s="1"/>
  <c r="U32" i="7" s="1"/>
  <c r="V32" i="7" s="1"/>
  <c r="W32" i="7" s="1"/>
  <c r="X32" i="7" s="1"/>
  <c r="R33" i="7" s="1"/>
  <c r="S33" i="7" s="1"/>
  <c r="T33" i="7" s="1"/>
  <c r="U33" i="7" s="1"/>
  <c r="V33" i="7" s="1"/>
  <c r="W33" i="7" s="1"/>
  <c r="X33" i="7" s="1"/>
  <c r="R26" i="5"/>
  <c r="J28" i="5"/>
  <c r="K28" i="5" s="1"/>
  <c r="L28" i="5" s="1"/>
  <c r="M28" i="5" s="1"/>
  <c r="N28" i="5" s="1"/>
  <c r="O28" i="5" s="1"/>
  <c r="P28" i="5" s="1"/>
  <c r="J29" i="5" s="1"/>
  <c r="K29" i="5" s="1"/>
  <c r="L29" i="5" s="1"/>
  <c r="M29" i="5" s="1"/>
  <c r="N29" i="5" s="1"/>
  <c r="O29" i="5" s="1"/>
  <c r="P29" i="5" s="1"/>
  <c r="J30" i="5" s="1"/>
  <c r="K30" i="5" s="1"/>
  <c r="L30" i="5" s="1"/>
  <c r="M30" i="5" s="1"/>
  <c r="N30" i="5" s="1"/>
  <c r="O30" i="5" s="1"/>
  <c r="P30" i="5" s="1"/>
  <c r="J31" i="5" s="1"/>
  <c r="K31" i="5" s="1"/>
  <c r="L31" i="5" s="1"/>
  <c r="M31" i="5" s="1"/>
  <c r="N31" i="5" s="1"/>
  <c r="O31" i="5" s="1"/>
  <c r="P31" i="5" s="1"/>
  <c r="J32" i="5" s="1"/>
  <c r="K32" i="5" s="1"/>
  <c r="L32" i="5" s="1"/>
  <c r="M32" i="5" s="1"/>
  <c r="N32" i="5" s="1"/>
  <c r="O32" i="5" s="1"/>
  <c r="P32" i="5" s="1"/>
  <c r="J33" i="5" s="1"/>
  <c r="K33" i="5" s="1"/>
  <c r="L33" i="5" s="1"/>
  <c r="M33" i="5" s="1"/>
  <c r="N33" i="5" s="1"/>
  <c r="O33" i="5" s="1"/>
  <c r="P33" i="5" s="1"/>
  <c r="Z26" i="5" l="1"/>
  <c r="Z28" i="5" s="1"/>
  <c r="AA28" i="5" s="1"/>
  <c r="AB28" i="5" s="1"/>
  <c r="AC28" i="5" s="1"/>
  <c r="AD28" i="5" s="1"/>
  <c r="AE28" i="5" s="1"/>
  <c r="AF28" i="5" s="1"/>
  <c r="Z29" i="5" s="1"/>
  <c r="AA29" i="5" s="1"/>
  <c r="R28" i="5"/>
  <c r="S28" i="5" s="1"/>
  <c r="T28" i="5" s="1"/>
  <c r="U28" i="5" s="1"/>
  <c r="V28" i="5" s="1"/>
  <c r="W28" i="5" s="1"/>
  <c r="X28" i="5" s="1"/>
  <c r="R29" i="5" s="1"/>
  <c r="S29" i="5" s="1"/>
  <c r="T29" i="5" s="1"/>
  <c r="U29" i="5" s="1"/>
  <c r="V29" i="5" s="1"/>
  <c r="W29" i="5" s="1"/>
  <c r="X29" i="5" s="1"/>
  <c r="R30" i="5" s="1"/>
  <c r="S30" i="5" s="1"/>
  <c r="T30" i="5" s="1"/>
  <c r="U30" i="5" s="1"/>
  <c r="V30" i="5" s="1"/>
  <c r="W30" i="5" s="1"/>
  <c r="X30" i="5" s="1"/>
  <c r="R31" i="5" s="1"/>
  <c r="S31" i="5" s="1"/>
  <c r="T31" i="5" s="1"/>
  <c r="U31" i="5" s="1"/>
  <c r="V31" i="5" s="1"/>
  <c r="W31" i="5" s="1"/>
  <c r="X31" i="5" s="1"/>
  <c r="R32" i="5" s="1"/>
  <c r="S32" i="5" s="1"/>
  <c r="T32" i="5" s="1"/>
  <c r="U32" i="5" s="1"/>
  <c r="V32" i="5" s="1"/>
  <c r="W32" i="5" s="1"/>
  <c r="X32" i="5" s="1"/>
  <c r="R33" i="5" s="1"/>
  <c r="S33" i="5" s="1"/>
  <c r="T33" i="5" s="1"/>
  <c r="U33" i="5" s="1"/>
  <c r="V33" i="5" s="1"/>
  <c r="W33" i="5" s="1"/>
  <c r="X33" i="5" s="1"/>
  <c r="AB29" i="5" l="1"/>
  <c r="AC29" i="5" s="1"/>
  <c r="AD29" i="5" s="1"/>
  <c r="AE29" i="5" s="1"/>
  <c r="AF29" i="5" s="1"/>
  <c r="Z30" i="5" s="1"/>
  <c r="AA30" i="5" s="1"/>
  <c r="AB30" i="5" s="1"/>
  <c r="AC30" i="5" s="1"/>
  <c r="AD30" i="5" s="1"/>
  <c r="AE30" i="5" s="1"/>
  <c r="AF30" i="5" s="1"/>
  <c r="Z31" i="5" s="1"/>
  <c r="AA31" i="5" s="1"/>
  <c r="AB31" i="5" s="1"/>
  <c r="AC31" i="5" s="1"/>
  <c r="AD31" i="5" s="1"/>
  <c r="AE31" i="5" s="1"/>
  <c r="AF31" i="5" s="1"/>
  <c r="Z32" i="5" s="1"/>
  <c r="AA32" i="5" s="1"/>
  <c r="AB32" i="5" s="1"/>
  <c r="AC32" i="5" s="1"/>
  <c r="AD32" i="5" s="1"/>
  <c r="AE32" i="5" s="1"/>
  <c r="AF32" i="5" s="1"/>
  <c r="Z33" i="5" s="1"/>
  <c r="AA33" i="5" s="1"/>
  <c r="AB33" i="5" s="1"/>
  <c r="AC33" i="5" s="1"/>
  <c r="AD33" i="5" s="1"/>
  <c r="AE33" i="5" s="1"/>
  <c r="AF33" i="5" s="1"/>
</calcChain>
</file>

<file path=xl/sharedStrings.xml><?xml version="1.0" encoding="utf-8"?>
<sst xmlns="http://schemas.openxmlformats.org/spreadsheetml/2006/main" count="466" uniqueCount="104">
  <si>
    <t>Sjabloon jaarkalender</t>
  </si>
  <si>
    <t xml:space="preserve">Jaar </t>
  </si>
  <si>
    <t xml:space="preserve">Maand </t>
  </si>
  <si>
    <t xml:space="preserve">Eerste dag </t>
  </si>
  <si>
    <t>1:zo, 2:ma ...</t>
  </si>
  <si>
    <t>JAARKALENDERS van Vertex42.com</t>
  </si>
  <si>
    <t>https://www.vertex42.com/ExcelTemplates/yearly-calendar.html</t>
  </si>
  <si>
    <t>Jaarkalender reiniging afscheiders en pompputten</t>
  </si>
  <si>
    <t>W1</t>
  </si>
  <si>
    <t>W5</t>
  </si>
  <si>
    <t>W9</t>
  </si>
  <si>
    <t>W14</t>
  </si>
  <si>
    <r>
      <rPr>
        <b/>
        <sz val="11"/>
        <color theme="1" tint="0.34998626667073579"/>
        <rFont val="Calibri"/>
        <family val="2"/>
        <scheme val="minor"/>
      </rPr>
      <t xml:space="preserve">Kies een nieuw </t>
    </r>
    <r>
      <rPr>
        <b/>
        <sz val="11"/>
        <color theme="4"/>
        <rFont val="Calibri"/>
        <family val="2"/>
        <scheme val="minor"/>
      </rPr>
      <t>kleurenschema</t>
    </r>
    <r>
      <rPr>
        <sz val="11"/>
        <color theme="1" tint="0.34998626667073579"/>
        <rFont val="Calibri"/>
        <family val="2"/>
        <scheme val="minor"/>
      </rPr>
      <t>: Ga naar Pagina-indeling &gt; Kleuren om de themakleuren te wijzigen, of ga naar Pagina-indeling &gt; Lettertypen om de themalettertypen te wijzigen.</t>
    </r>
  </si>
  <si>
    <t>W2</t>
  </si>
  <si>
    <t>W6</t>
  </si>
  <si>
    <t>W10</t>
  </si>
  <si>
    <t>W15</t>
  </si>
  <si>
    <t>W3</t>
  </si>
  <si>
    <t>W7</t>
  </si>
  <si>
    <t>W11</t>
  </si>
  <si>
    <t>W16</t>
  </si>
  <si>
    <t>W4</t>
  </si>
  <si>
    <t>W8</t>
  </si>
  <si>
    <t>W12</t>
  </si>
  <si>
    <t>W17</t>
  </si>
  <si>
    <t>W13</t>
  </si>
  <si>
    <t>W18</t>
  </si>
  <si>
    <t>W22</t>
  </si>
  <si>
    <t>W27</t>
  </si>
  <si>
    <t>W31</t>
  </si>
  <si>
    <t>W19</t>
  </si>
  <si>
    <t>W23</t>
  </si>
  <si>
    <t>W28</t>
  </si>
  <si>
    <t>W32</t>
  </si>
  <si>
    <t>W20</t>
  </si>
  <si>
    <t>W24</t>
  </si>
  <si>
    <t>W29</t>
  </si>
  <si>
    <t>W33</t>
  </si>
  <si>
    <t>W21</t>
  </si>
  <si>
    <t>W25</t>
  </si>
  <si>
    <t>W30</t>
  </si>
  <si>
    <t>W34</t>
  </si>
  <si>
    <t>W26</t>
  </si>
  <si>
    <t>W35</t>
  </si>
  <si>
    <t>W36</t>
  </si>
  <si>
    <t>W40</t>
  </si>
  <si>
    <t>W44</t>
  </si>
  <si>
    <t>W48</t>
  </si>
  <si>
    <t>W37</t>
  </si>
  <si>
    <t>W41</t>
  </si>
  <si>
    <t>W45</t>
  </si>
  <si>
    <t>W49</t>
  </si>
  <si>
    <t>W38</t>
  </si>
  <si>
    <t>W42</t>
  </si>
  <si>
    <t>W46</t>
  </si>
  <si>
    <t>W50</t>
  </si>
  <si>
    <t>W39</t>
  </si>
  <si>
    <t>W43</t>
  </si>
  <si>
    <t>W47</t>
  </si>
  <si>
    <t>W51</t>
  </si>
  <si>
    <t>W52</t>
  </si>
  <si>
    <t>1 januari Nieuwjaarsdag</t>
  </si>
  <si>
    <t>14 mei Hemelvaartdag</t>
  </si>
  <si>
    <t xml:space="preserve">ronde 1 </t>
  </si>
  <si>
    <t>week  15</t>
  </si>
  <si>
    <t xml:space="preserve">Vetafscheiders 1x, 2x, en 3x </t>
  </si>
  <si>
    <t xml:space="preserve"> HWA kolken en lijngoten</t>
  </si>
  <si>
    <t>week 51 en 52</t>
  </si>
  <si>
    <t>5 april 1e Paasdag</t>
  </si>
  <si>
    <t>24 mei 1e Pinksterdag</t>
  </si>
  <si>
    <t>Olieafscheiders in dezelfde week</t>
  </si>
  <si>
    <t>6 april 2e Paasdag</t>
  </si>
  <si>
    <t>25 mei 2e Pinksterdag</t>
  </si>
  <si>
    <t>ronde 2</t>
  </si>
  <si>
    <t>week 30</t>
  </si>
  <si>
    <t>Vetafscheiders 2x en 3 x</t>
  </si>
  <si>
    <t>27 april Koningsdag</t>
  </si>
  <si>
    <t>25 december 1e Kerstdag</t>
  </si>
  <si>
    <t>5 mei bevrijdingsdag</t>
  </si>
  <si>
    <t>26 december 2e Kerstdag</t>
  </si>
  <si>
    <t>ronde 3</t>
  </si>
  <si>
    <t>week 45</t>
  </si>
  <si>
    <t>Vetafscheiders 3 x</t>
  </si>
  <si>
    <t>feestdagen</t>
  </si>
  <si>
    <t>6 mei Hemelvaartdag</t>
  </si>
  <si>
    <t>28 maart 1e Paasdag</t>
  </si>
  <si>
    <t>16 mei 1e Pinksterdag</t>
  </si>
  <si>
    <t>29 maart 2e Paasdag</t>
  </si>
  <si>
    <t>17 mei 2e Pinksterdag</t>
  </si>
  <si>
    <t>25 mei Hemelvaartdag</t>
  </si>
  <si>
    <t>16 april 1e Paas dag</t>
  </si>
  <si>
    <t>4 juni 1e Pinksterdag</t>
  </si>
  <si>
    <t>17 april  2e Paasdag</t>
  </si>
  <si>
    <t>5 juni 2e Pinksterdag</t>
  </si>
  <si>
    <t>10 mei Hemelvaartdag</t>
  </si>
  <si>
    <t>1 april 1e Paas dag</t>
  </si>
  <si>
    <t>20 mei 1e Pinksterdag</t>
  </si>
  <si>
    <t>2 april  2e Paasdag</t>
  </si>
  <si>
    <t>21 mei 2e Pinksterdag</t>
  </si>
  <si>
    <t>30 mei Hemelvaartdag</t>
  </si>
  <si>
    <t>21 april 1e Paas dag</t>
  </si>
  <si>
    <t>9 juni 1e Pinksterdag</t>
  </si>
  <si>
    <t>22 april  2e Paasdag</t>
  </si>
  <si>
    <t>10 juni 2e Pinksterdag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</si>
</sst>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&quot;kr&quot;\ * #,##0.00_-;\-&quot;kr&quot;\ * #,##0.00_-;_-&quot;kr&quot;\ * &quot;-&quot;??_-;_-@_-"/>
    <numFmt numFmtId="167" formatCode="_-&quot;kr&quot;\ * #,##0_-;\-&quot;kr&quot;\ * #,##0_-;_-&quot;kr&quot;\ * &quot;-&quot;_-;_-@_-"/>
    <numFmt numFmtId="168" formatCode="mmmm/yy"/>
    <numFmt numFmtId="169" formatCode="d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Tahom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Tahoma"/>
      <family val="2"/>
    </font>
    <font>
      <b/>
      <sz val="10"/>
      <color theme="1" tint="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0"/>
      <name val="Arial"/>
      <family val="2"/>
    </font>
    <font>
      <i/>
      <sz val="9"/>
      <color theme="1" tint="0.249977111117893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42"/>
      <color theme="4" tint="-0.249977111117893"/>
      <name val="Calibri"/>
      <family val="2"/>
      <scheme val="maj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1" tint="0.34998626667073579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3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4" fillId="7" borderId="7" applyNumberFormat="0" applyAlignment="0" applyProtection="0"/>
    <xf numFmtId="0" fontId="35" fillId="8" borderId="8" applyNumberFormat="0" applyAlignment="0" applyProtection="0"/>
    <xf numFmtId="0" fontId="36" fillId="8" borderId="7" applyNumberFormat="0" applyAlignment="0" applyProtection="0"/>
    <xf numFmtId="0" fontId="37" fillId="0" borderId="9" applyNumberFormat="0" applyFill="0" applyAlignment="0" applyProtection="0"/>
    <xf numFmtId="0" fontId="38" fillId="9" borderId="10" applyNumberFormat="0" applyAlignment="0" applyProtection="0"/>
    <xf numFmtId="0" fontId="39" fillId="0" borderId="0" applyNumberFormat="0" applyFill="0" applyBorder="0" applyAlignment="0" applyProtection="0"/>
    <xf numFmtId="0" fontId="17" fillId="10" borderId="11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left" vertical="center" inden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5" fillId="0" borderId="0" xfId="1" applyFont="1" applyAlignment="1" applyProtection="1">
      <alignment vertical="center"/>
    </xf>
    <xf numFmtId="0" fontId="26" fillId="2" borderId="0" xfId="0" applyFont="1" applyFill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0" fontId="44" fillId="0" borderId="0" xfId="0" applyFont="1"/>
    <xf numFmtId="0" fontId="4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9" fontId="5" fillId="35" borderId="0" xfId="0" applyNumberFormat="1" applyFont="1" applyFill="1" applyAlignment="1">
      <alignment horizontal="center" vertical="center"/>
    </xf>
    <xf numFmtId="169" fontId="45" fillId="0" borderId="0" xfId="0" applyNumberFormat="1" applyFont="1" applyAlignment="1">
      <alignment horizontal="center" vertical="center"/>
    </xf>
    <xf numFmtId="0" fontId="3" fillId="36" borderId="0" xfId="0" applyFont="1" applyFill="1" applyAlignment="1">
      <alignment vertical="center"/>
    </xf>
    <xf numFmtId="169" fontId="5" fillId="37" borderId="0" xfId="0" applyNumberFormat="1" applyFont="1" applyFill="1" applyAlignment="1">
      <alignment horizontal="center" vertical="center"/>
    </xf>
    <xf numFmtId="0" fontId="23" fillId="37" borderId="0" xfId="0" applyFont="1" applyFill="1" applyAlignment="1">
      <alignment vertical="center"/>
    </xf>
    <xf numFmtId="169" fontId="5" fillId="38" borderId="0" xfId="0" applyNumberFormat="1" applyFont="1" applyFill="1" applyAlignment="1">
      <alignment horizontal="center" vertical="center"/>
    </xf>
    <xf numFmtId="0" fontId="3" fillId="38" borderId="0" xfId="0" applyFont="1" applyFill="1" applyAlignment="1">
      <alignment vertical="center"/>
    </xf>
    <xf numFmtId="169" fontId="5" fillId="0" borderId="13" xfId="0" applyNumberFormat="1" applyFont="1" applyBorder="1" applyAlignment="1">
      <alignment horizontal="center" vertical="center"/>
    </xf>
    <xf numFmtId="16" fontId="3" fillId="0" borderId="0" xfId="0" applyNumberFormat="1" applyFont="1" applyAlignment="1">
      <alignment vertical="center"/>
    </xf>
    <xf numFmtId="16" fontId="3" fillId="0" borderId="0" xfId="0" applyNumberFormat="1" applyFont="1"/>
    <xf numFmtId="0" fontId="3" fillId="39" borderId="0" xfId="0" applyFont="1" applyFill="1" applyAlignment="1">
      <alignment vertical="center"/>
    </xf>
    <xf numFmtId="169" fontId="5" fillId="36" borderId="0" xfId="0" applyNumberFormat="1" applyFont="1" applyFill="1" applyAlignment="1">
      <alignment horizontal="center" vertical="center"/>
    </xf>
    <xf numFmtId="169" fontId="5" fillId="39" borderId="0" xfId="0" applyNumberFormat="1" applyFont="1" applyFill="1" applyAlignment="1">
      <alignment horizontal="center" vertical="center"/>
    </xf>
    <xf numFmtId="169" fontId="5" fillId="38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8" fontId="16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13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</cellXfs>
  <cellStyles count="50">
    <cellStyle name="20% - Accent1" xfId="27" builtinId="30" customBuiltin="1"/>
    <cellStyle name="20% - Accent2" xfId="31" builtinId="34" customBuiltin="1"/>
    <cellStyle name="20% - Accent3" xfId="35" builtinId="38" customBuiltin="1"/>
    <cellStyle name="20% - Accent4" xfId="39" builtinId="42" customBuiltin="1"/>
    <cellStyle name="20% - Accent5" xfId="43" builtinId="46" customBuiltin="1"/>
    <cellStyle name="20% - Accent6" xfId="47" builtinId="50" customBuiltin="1"/>
    <cellStyle name="40% - Accent1" xfId="28" builtinId="31" customBuiltin="1"/>
    <cellStyle name="40% - Accent2" xfId="32" builtinId="35" customBuiltin="1"/>
    <cellStyle name="40% - Accent3" xfId="36" builtinId="39" customBuiltin="1"/>
    <cellStyle name="40% - Accent4" xfId="40" builtinId="43" customBuiltin="1"/>
    <cellStyle name="40% - Accent5" xfId="44" builtinId="47" customBuiltin="1"/>
    <cellStyle name="40% - Accent6" xfId="48" builtinId="51" customBuiltin="1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erekening" xfId="19" builtinId="22" customBuiltin="1"/>
    <cellStyle name="Controlecel" xfId="21" builtinId="23" customBuiltin="1"/>
    <cellStyle name="Gekoppelde cel" xfId="20" builtinId="24" customBuiltin="1"/>
    <cellStyle name="Gevolgde hyperlink" xfId="3" builtinId="9" customBuiltin="1"/>
    <cellStyle name="Goed" xfId="14" builtinId="26" customBuiltin="1"/>
    <cellStyle name="Hyperlink" xfId="1" builtinId="8" customBuiltin="1"/>
    <cellStyle name="Invoer" xfId="17" builtinId="20" customBuiltin="1"/>
    <cellStyle name="Komma" xfId="4" builtinId="3" customBuiltin="1"/>
    <cellStyle name="Komma [0]" xfId="5" builtinId="6" customBuiltin="1"/>
    <cellStyle name="Kop 1" xfId="10" builtinId="16" customBuiltin="1"/>
    <cellStyle name="Kop 2" xfId="11" builtinId="17" customBuiltin="1"/>
    <cellStyle name="Kop 3" xfId="12" builtinId="18" customBuiltin="1"/>
    <cellStyle name="Kop 4" xfId="13" builtinId="19" customBuiltin="1"/>
    <cellStyle name="Neutraal" xfId="16" builtinId="28" customBuiltin="1"/>
    <cellStyle name="Normaal 2" xfId="2" xr:uid="{00000000-0005-0000-0000-000002000000}"/>
    <cellStyle name="Notitie" xfId="23" builtinId="10" customBuiltin="1"/>
    <cellStyle name="Ongeldig" xfId="15" builtinId="27" customBuiltin="1"/>
    <cellStyle name="Procent" xfId="8" builtinId="5" customBuiltin="1"/>
    <cellStyle name="Standaard" xfId="0" builtinId="0" customBuiltin="1"/>
    <cellStyle name="Titel" xfId="9" builtinId="15" customBuiltin="1"/>
    <cellStyle name="Totaal" xfId="25" builtinId="25" customBuiltin="1"/>
    <cellStyle name="Uitvoer" xfId="18" builtinId="21" customBuiltin="1"/>
    <cellStyle name="Valuta" xfId="6" builtinId="4" customBuiltin="1"/>
    <cellStyle name="Valuta [0]" xfId="7" builtinId="7" customBuiltin="1"/>
    <cellStyle name="Verklarende tekst" xfId="24" builtinId="53" customBuiltin="1"/>
    <cellStyle name="Waarschuwingstekst" xfId="22" builtinId="11" customBuiltin="1"/>
  </cellStyles>
  <dxfs count="65"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font>
        <color theme="4" tint="-0.24994659260841701"/>
      </font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font>
        <color theme="4" tint="-0.24994659260841701"/>
      </font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font>
        <color theme="4" tint="-0.24994659260841701"/>
      </font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font>
        <color theme="4" tint="-0.24994659260841701"/>
      </font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font>
        <color theme="4" tint="-0.24994659260841701"/>
      </font>
    </dxf>
    <dxf>
      <numFmt numFmtId="170" formatCode="mmmm"/>
    </dxf>
    <dxf>
      <numFmt numFmtId="170" formatCode="mmmm"/>
    </dxf>
    <dxf>
      <numFmt numFmtId="170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?utm_source=ms&amp;utm_medium=file&amp;utm_campaign=office&amp;utm_term=calendar2&amp;utm_content=logo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?utm_source=ms&amp;utm_medium=file&amp;utm_campaign=office&amp;utm_term=calendar2&amp;utm_content=logo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?utm_source=ms&amp;utm_medium=file&amp;utm_campaign=office&amp;utm_term=calendar2&amp;utm_content=logo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?utm_source=ms&amp;utm_medium=file&amp;utm_campaign=office&amp;utm_term=calendar2&amp;utm_content=logo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?utm_source=ms&amp;utm_medium=file&amp;utm_campaign=office&amp;utm_term=calendar2&amp;utm_content=log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47624</xdr:rowOff>
    </xdr:from>
    <xdr:to>
      <xdr:col>34</xdr:col>
      <xdr:colOff>1905000</xdr:colOff>
      <xdr:row>0</xdr:row>
      <xdr:rowOff>467803</xdr:rowOff>
    </xdr:to>
    <xdr:pic>
      <xdr:nvPicPr>
        <xdr:cNvPr id="3" name="Afbeelding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47624"/>
          <a:ext cx="1905000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47624</xdr:rowOff>
    </xdr:from>
    <xdr:to>
      <xdr:col>34</xdr:col>
      <xdr:colOff>1905000</xdr:colOff>
      <xdr:row>0</xdr:row>
      <xdr:rowOff>469163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809719-D6F6-43AF-A7BC-6A8B132FA5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0" y="46263"/>
          <a:ext cx="1905000" cy="4201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47624</xdr:rowOff>
    </xdr:from>
    <xdr:to>
      <xdr:col>34</xdr:col>
      <xdr:colOff>1905000</xdr:colOff>
      <xdr:row>0</xdr:row>
      <xdr:rowOff>469161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841DA3-84F1-47D8-92D8-BF71DB6861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0" y="46263"/>
          <a:ext cx="1905000" cy="421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47624</xdr:rowOff>
    </xdr:from>
    <xdr:to>
      <xdr:col>34</xdr:col>
      <xdr:colOff>1905000</xdr:colOff>
      <xdr:row>0</xdr:row>
      <xdr:rowOff>467797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8D54F-483F-48B9-9350-FC3FE6852B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0" y="46263"/>
          <a:ext cx="1905000" cy="4215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47624</xdr:rowOff>
    </xdr:from>
    <xdr:to>
      <xdr:col>34</xdr:col>
      <xdr:colOff>1905000</xdr:colOff>
      <xdr:row>0</xdr:row>
      <xdr:rowOff>466435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4373B3-7A72-45F8-9A90-19C056C402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0" y="46263"/>
          <a:ext cx="1905000" cy="420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ertex42.com/ExcelTemplates/yearly-calendar.html?utm_source=ms&amp;utm_medium=file&amp;utm_campaign=office&amp;utm_term=calendar2&amp;utm_content=url" TargetMode="External"/><Relationship Id="rId1" Type="http://schemas.openxmlformats.org/officeDocument/2006/relationships/hyperlink" Target="https://www.vertex42.com/ExcelTemplates/yearly-calendar.html?utm_source=ms&amp;utm_medium=file&amp;utm_campaign=office&amp;utm_term=calendar2&amp;utm_content=titl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yearly-calendar.html?utm_source=ms&amp;utm_medium=file&amp;utm_campaign=office&amp;utm_term=calendar2&amp;utm_content=url" TargetMode="External"/><Relationship Id="rId1" Type="http://schemas.openxmlformats.org/officeDocument/2006/relationships/hyperlink" Target="https://www.vertex42.com/ExcelTemplates/yearly-calendar.html?utm_source=ms&amp;utm_medium=file&amp;utm_campaign=office&amp;utm_term=calendar2&amp;utm_content=title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yearly-calendar.html?utm_source=ms&amp;utm_medium=file&amp;utm_campaign=office&amp;utm_term=calendar2&amp;utm_content=url" TargetMode="External"/><Relationship Id="rId1" Type="http://schemas.openxmlformats.org/officeDocument/2006/relationships/hyperlink" Target="https://www.vertex42.com/ExcelTemplates/yearly-calendar.html?utm_source=ms&amp;utm_medium=file&amp;utm_campaign=office&amp;utm_term=calendar2&amp;utm_content=title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vertex42.com/ExcelTemplates/yearly-calendar.html?utm_source=ms&amp;utm_medium=file&amp;utm_campaign=office&amp;utm_term=calendar2&amp;utm_content=url" TargetMode="External"/><Relationship Id="rId1" Type="http://schemas.openxmlformats.org/officeDocument/2006/relationships/hyperlink" Target="https://www.vertex42.com/ExcelTemplates/yearly-calendar.html?utm_source=ms&amp;utm_medium=file&amp;utm_campaign=office&amp;utm_term=calendar2&amp;utm_content=title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vertex42.com/ExcelTemplates/yearly-calendar.html?utm_source=ms&amp;utm_medium=file&amp;utm_campaign=office&amp;utm_term=calendar2&amp;utm_content=url" TargetMode="External"/><Relationship Id="rId1" Type="http://schemas.openxmlformats.org/officeDocument/2006/relationships/hyperlink" Target="https://www.vertex42.com/ExcelTemplates/yearly-calendar.html?utm_source=ms&amp;utm_medium=file&amp;utm_campaign=office&amp;utm_term=calendar2&amp;utm_content=title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3"/>
  <sheetViews>
    <sheetView showGridLines="0" topLeftCell="A6" zoomScale="120" zoomScaleNormal="120" workbookViewId="0">
      <selection activeCell="N13" sqref="N13"/>
    </sheetView>
  </sheetViews>
  <sheetFormatPr defaultColWidth="9.140625" defaultRowHeight="12.75" x14ac:dyDescent="0.2"/>
  <cols>
    <col min="1" max="1" width="5.42578125" style="2" customWidth="1"/>
    <col min="2" max="8" width="4.28515625" style="2" customWidth="1"/>
    <col min="9" max="9" width="5" style="2" customWidth="1"/>
    <col min="10" max="16" width="4.28515625" style="2" customWidth="1"/>
    <col min="17" max="17" width="4.7109375" style="2" customWidth="1"/>
    <col min="18" max="24" width="4.28515625" style="2" customWidth="1"/>
    <col min="25" max="25" width="5.28515625" style="2" customWidth="1"/>
    <col min="26" max="33" width="4.28515625" style="2" customWidth="1"/>
    <col min="34" max="34" width="7.140625" style="2" customWidth="1"/>
    <col min="35" max="35" width="41" style="2" customWidth="1"/>
    <col min="36" max="16384" width="9.140625" style="2"/>
  </cols>
  <sheetData>
    <row r="1" spans="1:36" ht="41.4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I1" s="8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I2" s="9"/>
    </row>
    <row r="3" spans="1:36" ht="16.5" customHeight="1" x14ac:dyDescent="0.2">
      <c r="A3" s="13"/>
      <c r="B3" s="13"/>
      <c r="C3" s="16" t="s">
        <v>1</v>
      </c>
      <c r="D3" s="44">
        <v>2026</v>
      </c>
      <c r="E3" s="45"/>
      <c r="F3" s="46"/>
      <c r="G3" s="14"/>
      <c r="H3" s="14"/>
      <c r="I3" s="16" t="s">
        <v>2</v>
      </c>
      <c r="J3" s="44">
        <v>1</v>
      </c>
      <c r="K3" s="45"/>
      <c r="L3" s="46"/>
      <c r="M3" s="14"/>
      <c r="N3" s="14"/>
      <c r="O3" s="14"/>
      <c r="P3" s="14"/>
      <c r="Q3" s="16" t="s">
        <v>3</v>
      </c>
      <c r="R3" s="44">
        <v>2</v>
      </c>
      <c r="S3" s="46"/>
      <c r="T3" s="17" t="s">
        <v>4</v>
      </c>
      <c r="U3" s="14"/>
      <c r="V3" s="14"/>
      <c r="W3" s="14"/>
      <c r="X3" s="14"/>
      <c r="Y3" s="14"/>
      <c r="Z3" s="14"/>
      <c r="AA3" s="14"/>
      <c r="AB3" s="13"/>
      <c r="AC3" s="13"/>
      <c r="AD3" s="13"/>
      <c r="AE3" s="13"/>
      <c r="AF3" s="15"/>
      <c r="AG3" s="13"/>
      <c r="AI3" s="18" t="s">
        <v>5</v>
      </c>
      <c r="AJ3" s="18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I4" s="20" t="s">
        <v>6</v>
      </c>
      <c r="AJ4" s="10"/>
    </row>
    <row r="6" spans="1:36" ht="42" customHeight="1" x14ac:dyDescent="0.2">
      <c r="B6" s="47">
        <f>IF($J$3=1,D3,D3&amp;"-"&amp;D3+1)</f>
        <v>2026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3"/>
      <c r="R6" s="48" t="s">
        <v>7</v>
      </c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3"/>
      <c r="AI6" s="19"/>
    </row>
    <row r="7" spans="1:36" ht="16.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6" s="4" customFormat="1" ht="21" customHeight="1" x14ac:dyDescent="0.3">
      <c r="B8" s="41">
        <f>DATE(D3,J3,1)</f>
        <v>46023</v>
      </c>
      <c r="C8" s="41"/>
      <c r="D8" s="41"/>
      <c r="E8" s="41"/>
      <c r="F8" s="41"/>
      <c r="G8" s="41"/>
      <c r="H8" s="41"/>
      <c r="I8" s="5"/>
      <c r="J8" s="41">
        <f>DATE(YEAR(B8+42),MONTH(B8+42),1)</f>
        <v>46054</v>
      </c>
      <c r="K8" s="41"/>
      <c r="L8" s="41"/>
      <c r="M8" s="41"/>
      <c r="N8" s="41"/>
      <c r="O8" s="41"/>
      <c r="P8" s="41"/>
      <c r="Q8" s="5"/>
      <c r="R8" s="41">
        <f>DATE(YEAR(J8+42),MONTH(J8+42),1)</f>
        <v>46082</v>
      </c>
      <c r="S8" s="41"/>
      <c r="T8" s="41"/>
      <c r="U8" s="41"/>
      <c r="V8" s="41"/>
      <c r="W8" s="41"/>
      <c r="X8" s="41"/>
      <c r="Y8" s="5"/>
      <c r="Z8" s="41">
        <f>DATE(YEAR(R8+42),MONTH(R8+42),1)</f>
        <v>46113</v>
      </c>
      <c r="AA8" s="41"/>
      <c r="AB8" s="41"/>
      <c r="AC8" s="41"/>
      <c r="AD8" s="41"/>
      <c r="AE8" s="41"/>
      <c r="AF8" s="41"/>
      <c r="AG8" s="5"/>
      <c r="AI8" s="11"/>
    </row>
    <row r="9" spans="1:36" s="6" customFormat="1" ht="15.75" x14ac:dyDescent="0.2">
      <c r="B9" s="21" t="str">
        <f>CHOOSE(1+MOD($R$3+1-2,7),"Z","M","D","W","D","V","Z")</f>
        <v>M</v>
      </c>
      <c r="C9" s="21" t="str">
        <f>CHOOSE(1+MOD($R$3+2-2,7),"Z","M","D","W","D","V","Z")</f>
        <v>D</v>
      </c>
      <c r="D9" s="21" t="str">
        <f>CHOOSE(1+MOD($R$3+3-2,7),"Z","M","D","W","D","V","Z")</f>
        <v>W</v>
      </c>
      <c r="E9" s="21" t="str">
        <f>CHOOSE(1+MOD($R$3+4-2,7),"Z","M","D","W","D","V","Z")</f>
        <v>D</v>
      </c>
      <c r="F9" s="21" t="str">
        <f>CHOOSE(1+MOD($R$3+5-2,7),"Z","M","D","W","D","V","Z")</f>
        <v>V</v>
      </c>
      <c r="G9" s="21" t="str">
        <f>CHOOSE(1+MOD($R$3+6-2,7),"Z","M","D","W","D","V","Z")</f>
        <v>Z</v>
      </c>
      <c r="H9" s="21" t="str">
        <f>CHOOSE(1+MOD($R$3+7-2,7),"Z","M","D","W","D","V","Z")</f>
        <v>Z</v>
      </c>
      <c r="J9" s="21" t="str">
        <f>CHOOSE(1+MOD($R$3+1-2,7),"Z","M","D","W","D","V","Z")</f>
        <v>M</v>
      </c>
      <c r="K9" s="21" t="str">
        <f>CHOOSE(1+MOD($R$3+2-2,7),"Z","M","D","W","D","V","Z")</f>
        <v>D</v>
      </c>
      <c r="L9" s="21" t="str">
        <f>CHOOSE(1+MOD($R$3+3-2,7),"Z","M","D","W","D","V","Z")</f>
        <v>W</v>
      </c>
      <c r="M9" s="21" t="str">
        <f>CHOOSE(1+MOD($R$3+4-2,7),"Z","M","D","W","D","V","Z")</f>
        <v>D</v>
      </c>
      <c r="N9" s="21" t="str">
        <f>CHOOSE(1+MOD($R$3+5-2,7),"Z","M","D","W","D","V","Z")</f>
        <v>V</v>
      </c>
      <c r="O9" s="21" t="str">
        <f>CHOOSE(1+MOD($R$3+6-2,7),"Z","M","D","W","D","V","Z")</f>
        <v>Z</v>
      </c>
      <c r="P9" s="21" t="str">
        <f>CHOOSE(1+MOD($R$3+7-2,7),"Z","M","D","W","D","V","Z")</f>
        <v>Z</v>
      </c>
      <c r="R9" s="21" t="str">
        <f>CHOOSE(1+MOD($R$3+1-2,7),"Z","M","D","W","D","V","Z")</f>
        <v>M</v>
      </c>
      <c r="S9" s="21" t="str">
        <f>CHOOSE(1+MOD($R$3+2-2,7),"Z","M","D","W","D","V","Z")</f>
        <v>D</v>
      </c>
      <c r="T9" s="21" t="str">
        <f>CHOOSE(1+MOD($R$3+3-2,7),"Z","M","D","W","D","V","Z")</f>
        <v>W</v>
      </c>
      <c r="U9" s="21" t="str">
        <f>CHOOSE(1+MOD($R$3+4-2,7),"Z","M","D","W","D","V","Z")</f>
        <v>D</v>
      </c>
      <c r="V9" s="21" t="str">
        <f>CHOOSE(1+MOD($R$3+5-2,7),"Z","M","D","W","D","V","Z")</f>
        <v>V</v>
      </c>
      <c r="W9" s="21" t="str">
        <f>CHOOSE(1+MOD($R$3+6-2,7),"Z","M","D","W","D","V","Z")</f>
        <v>Z</v>
      </c>
      <c r="X9" s="21" t="str">
        <f>CHOOSE(1+MOD($R$3+7-2,7),"Z","M","D","W","D","V","Z")</f>
        <v>Z</v>
      </c>
      <c r="Z9" s="21" t="str">
        <f>CHOOSE(1+MOD($R$3+1-2,7),"Z","M","D","W","D","V","Z")</f>
        <v>M</v>
      </c>
      <c r="AA9" s="21" t="str">
        <f>CHOOSE(1+MOD($R$3+2-2,7),"Z","M","D","W","D","V","Z")</f>
        <v>D</v>
      </c>
      <c r="AB9" s="21" t="str">
        <f>CHOOSE(1+MOD($R$3+3-2,7),"Z","M","D","W","D","V","Z")</f>
        <v>W</v>
      </c>
      <c r="AC9" s="21" t="str">
        <f>CHOOSE(1+MOD($R$3+4-2,7),"Z","M","D","W","D","V","Z")</f>
        <v>D</v>
      </c>
      <c r="AD9" s="21" t="str">
        <f>CHOOSE(1+MOD($R$3+5-2,7),"Z","M","D","W","D","V","Z")</f>
        <v>V</v>
      </c>
      <c r="AE9" s="21" t="str">
        <f>CHOOSE(1+MOD($R$3+6-2,7),"Z","M","D","W","D","V","Z")</f>
        <v>Z</v>
      </c>
      <c r="AF9" s="21" t="str">
        <f>CHOOSE(1+MOD($R$3+7-2,7),"Z","M","D","W","D","V","Z")</f>
        <v>Z</v>
      </c>
      <c r="AI9" s="11"/>
    </row>
    <row r="10" spans="1:36" s="7" customFormat="1" ht="18" customHeight="1" x14ac:dyDescent="0.25">
      <c r="A10" s="23" t="s">
        <v>8</v>
      </c>
      <c r="B10" s="22" t="str">
        <f>IF(WEEKDAY(B8,1)=MOD($R$3,7),B8,"")</f>
        <v/>
      </c>
      <c r="C10" s="22" t="str">
        <f>IF(B10="",IF(WEEKDAY(B8,1)=MOD($R$3,7)+1,B8,""),B10+1)</f>
        <v/>
      </c>
      <c r="D10" s="22" t="str">
        <f>IF(C10="",IF(WEEKDAY(B8,1)=MOD($R$3+1,7)+1,B8,""),C10+1)</f>
        <v/>
      </c>
      <c r="E10" s="31">
        <f>IF(D10="",IF(WEEKDAY(B8,1)=MOD($R$3+2,7)+1,B8,""),D10+1)</f>
        <v>46023</v>
      </c>
      <c r="F10" s="22">
        <f>IF(E10="",IF(WEEKDAY(B8,1)=MOD($R$3+3,7)+1,B8,""),E10+1)</f>
        <v>46024</v>
      </c>
      <c r="G10" s="22">
        <f>IF(F10="",IF(WEEKDAY(B8,1)=MOD($R$3+4,7)+1,B8,""),F10+1)</f>
        <v>46025</v>
      </c>
      <c r="H10" s="22">
        <f>IF(G10="",IF(WEEKDAY(B8,1)=MOD($R$3+5,7)+1,B8,""),G10+1)</f>
        <v>46026</v>
      </c>
      <c r="I10" s="24" t="s">
        <v>9</v>
      </c>
      <c r="J10" s="22" t="str">
        <f>IF(WEEKDAY(J8,1)=MOD($R$3,7),J8,"")</f>
        <v/>
      </c>
      <c r="K10" s="22" t="str">
        <f>IF(J10="",IF(WEEKDAY(J8,1)=MOD($R$3,7)+1,J8,""),J10+1)</f>
        <v/>
      </c>
      <c r="L10" s="22" t="str">
        <f>IF(K10="",IF(WEEKDAY(J8,1)=MOD($R$3+1,7)+1,J8,""),K10+1)</f>
        <v/>
      </c>
      <c r="M10" s="27" t="str">
        <f>IF(L10="",IF(WEEKDAY(J8,1)=MOD($R$3+2,7)+1,J8,""),L10+1)</f>
        <v/>
      </c>
      <c r="N10" s="22" t="str">
        <f>IF(M10="",IF(WEEKDAY(J8,1)=MOD($R$3+3,7)+1,J8,""),M10+1)</f>
        <v/>
      </c>
      <c r="O10" s="22" t="str">
        <f>IF(N10="",IF(WEEKDAY(J8,1)=MOD($R$3+4,7)+1,J8,""),N10+1)</f>
        <v/>
      </c>
      <c r="P10" s="22">
        <f>IF(O10="",IF(WEEKDAY(J8,1)=MOD($R$3+5,7)+1,J8,""),O10+1)</f>
        <v>46054</v>
      </c>
      <c r="Q10" s="24" t="s">
        <v>10</v>
      </c>
      <c r="R10" s="22" t="str">
        <f>IF(WEEKDAY(R8,1)=MOD($R$3,7),R8,"")</f>
        <v/>
      </c>
      <c r="S10" s="22" t="str">
        <f>IF(R10="",IF(WEEKDAY(R8,1)=MOD($R$3,7)+1,R8,""),R10+1)</f>
        <v/>
      </c>
      <c r="T10" s="22" t="str">
        <f>IF(S10="",IF(WEEKDAY(R8,1)=MOD($R$3+1,7)+1,R8,""),S10+1)</f>
        <v/>
      </c>
      <c r="U10" s="22" t="str">
        <f>IF(T10="",IF(WEEKDAY(R8,1)=MOD($R$3+2,7)+1,R8,""),T10+1)</f>
        <v/>
      </c>
      <c r="V10" s="22" t="str">
        <f>IF(U10="",IF(WEEKDAY(R8,1)=MOD($R$3+3,7)+1,R8,""),U10+1)</f>
        <v/>
      </c>
      <c r="W10" s="22" t="str">
        <f>IF(V10="",IF(WEEKDAY(R8,1)=MOD($R$3+4,7)+1,R8,""),V10+1)</f>
        <v/>
      </c>
      <c r="X10" s="22">
        <f>IF(W10="",IF(WEEKDAY(R8,1)=MOD($R$3+5,7)+1,R8,""),W10+1)</f>
        <v>46082</v>
      </c>
      <c r="Y10" s="24" t="s">
        <v>11</v>
      </c>
      <c r="Z10" s="22" t="str">
        <f>IF(WEEKDAY(Z8,1)=MOD($R$3,7),Z8,"")</f>
        <v/>
      </c>
      <c r="AA10" s="22" t="str">
        <f>IF(Z10="",IF(WEEKDAY(Z8,1)=MOD($R$3,7)+1,Z8,""),Z10+1)</f>
        <v/>
      </c>
      <c r="AB10" s="22">
        <f>IF(AA10="",IF(WEEKDAY(Z8,1)=MOD($R$3+1,7)+1,Z8,""),AA10+1)</f>
        <v>46113</v>
      </c>
      <c r="AC10" s="22">
        <f>IF(AB10="",IF(WEEKDAY(Z8,1)=MOD($R$3+2,7)+1,Z8,""),AB10+1)</f>
        <v>46114</v>
      </c>
      <c r="AD10" s="22">
        <f>IF(AC10="",IF(WEEKDAY(Z8,1)=MOD($R$3+3,7)+1,Z8,""),AC10+1)</f>
        <v>46115</v>
      </c>
      <c r="AE10" s="22">
        <f>IF(AD10="",IF(WEEKDAY(Z8,1)=MOD($R$3+4,7)+1,Z8,""),AD10+1)</f>
        <v>46116</v>
      </c>
      <c r="AF10" s="31">
        <f>IF(AE10="",IF(WEEKDAY(Z8,1)=MOD($R$3+5,7)+1,Z8,""),AE10+1)</f>
        <v>46117</v>
      </c>
      <c r="AG10" s="6"/>
      <c r="AI10" s="42" t="s">
        <v>12</v>
      </c>
    </row>
    <row r="11" spans="1:36" s="7" customFormat="1" ht="18" customHeight="1" x14ac:dyDescent="0.25">
      <c r="A11" s="23" t="s">
        <v>13</v>
      </c>
      <c r="B11" s="22">
        <f>IF(H10="","",IF(MONTH(H10+1)&lt;&gt;MONTH(H10),"",H10+1))</f>
        <v>46027</v>
      </c>
      <c r="C11" s="22">
        <f>IF(B11="","",IF(MONTH(B11+1)&lt;&gt;MONTH(B11),"",B11+1))</f>
        <v>46028</v>
      </c>
      <c r="D11" s="22">
        <f t="shared" ref="D11:H15" si="0">IF(C11="","",IF(MONTH(C11+1)&lt;&gt;MONTH(C11),"",C11+1))</f>
        <v>46029</v>
      </c>
      <c r="E11" s="22">
        <f t="shared" si="0"/>
        <v>46030</v>
      </c>
      <c r="F11" s="22">
        <f t="shared" si="0"/>
        <v>46031</v>
      </c>
      <c r="G11" s="22">
        <f t="shared" si="0"/>
        <v>46032</v>
      </c>
      <c r="H11" s="22">
        <f t="shared" si="0"/>
        <v>46033</v>
      </c>
      <c r="I11" s="24" t="s">
        <v>14</v>
      </c>
      <c r="J11" s="22">
        <f>IF(P10="","",IF(MONTH(P10+1)&lt;&gt;MONTH(P10),"",P10+1))</f>
        <v>46055</v>
      </c>
      <c r="K11" s="22">
        <f>IF(J11="","",IF(MONTH(J11+1)&lt;&gt;MONTH(J11),"",J11+1))</f>
        <v>46056</v>
      </c>
      <c r="L11" s="22">
        <f t="shared" ref="L11:P15" si="1">IF(K11="","",IF(MONTH(K11+1)&lt;&gt;MONTH(K11),"",K11+1))</f>
        <v>46057</v>
      </c>
      <c r="M11" s="22">
        <f t="shared" si="1"/>
        <v>46058</v>
      </c>
      <c r="N11" s="22">
        <f t="shared" si="1"/>
        <v>46059</v>
      </c>
      <c r="O11" s="22">
        <f t="shared" si="1"/>
        <v>46060</v>
      </c>
      <c r="P11" s="22">
        <f t="shared" si="1"/>
        <v>46061</v>
      </c>
      <c r="Q11" s="24" t="s">
        <v>15</v>
      </c>
      <c r="R11" s="22">
        <f>IF(X10="","",IF(MONTH(X10+1)&lt;&gt;MONTH(X10),"",X10+1))</f>
        <v>46083</v>
      </c>
      <c r="S11" s="22">
        <f>IF(R11="","",IF(MONTH(R11+1)&lt;&gt;MONTH(R11),"",R11+1))</f>
        <v>46084</v>
      </c>
      <c r="T11" s="22">
        <f t="shared" ref="T11:X15" si="2">IF(S11="","",IF(MONTH(S11+1)&lt;&gt;MONTH(S11),"",S11+1))</f>
        <v>46085</v>
      </c>
      <c r="U11" s="22">
        <f t="shared" si="2"/>
        <v>46086</v>
      </c>
      <c r="V11" s="22">
        <f t="shared" si="2"/>
        <v>46087</v>
      </c>
      <c r="W11" s="22">
        <f t="shared" si="2"/>
        <v>46088</v>
      </c>
      <c r="X11" s="22">
        <f t="shared" si="2"/>
        <v>46089</v>
      </c>
      <c r="Y11" s="24" t="s">
        <v>16</v>
      </c>
      <c r="Z11" s="31">
        <f>IF(AF10="","",IF(MONTH(AF10+1)&lt;&gt;MONTH(AF10),"",AF10+1))</f>
        <v>46118</v>
      </c>
      <c r="AA11" s="37">
        <f>IF(Z11="","",IF(MONTH(Z11+1)&lt;&gt;MONTH(Z11),"",Z11+1))</f>
        <v>46119</v>
      </c>
      <c r="AB11" s="37">
        <f t="shared" ref="AB11:AF15" si="3">IF(AA11="","",IF(MONTH(AA11+1)&lt;&gt;MONTH(AA11),"",AA11+1))</f>
        <v>46120</v>
      </c>
      <c r="AC11" s="37">
        <f t="shared" si="3"/>
        <v>46121</v>
      </c>
      <c r="AD11" s="37">
        <f t="shared" si="3"/>
        <v>46122</v>
      </c>
      <c r="AE11" s="22">
        <f t="shared" si="3"/>
        <v>46123</v>
      </c>
      <c r="AF11" s="22">
        <f t="shared" si="3"/>
        <v>46124</v>
      </c>
      <c r="AG11" s="6"/>
      <c r="AI11" s="42"/>
    </row>
    <row r="12" spans="1:36" s="7" customFormat="1" ht="18" customHeight="1" x14ac:dyDescent="0.25">
      <c r="A12" s="23" t="s">
        <v>17</v>
      </c>
      <c r="B12" s="22">
        <f>IF(H11="","",IF(MONTH(H11+1)&lt;&gt;MONTH(H11),"",H11+1))</f>
        <v>46034</v>
      </c>
      <c r="C12" s="22">
        <f>IF(B12="","",IF(MONTH(B12+1)&lt;&gt;MONTH(B12),"",B12+1))</f>
        <v>46035</v>
      </c>
      <c r="D12" s="22">
        <f t="shared" si="0"/>
        <v>46036</v>
      </c>
      <c r="E12" s="22">
        <f t="shared" si="0"/>
        <v>46037</v>
      </c>
      <c r="F12" s="22">
        <f t="shared" si="0"/>
        <v>46038</v>
      </c>
      <c r="G12" s="22">
        <f t="shared" si="0"/>
        <v>46039</v>
      </c>
      <c r="H12" s="22">
        <f t="shared" si="0"/>
        <v>46040</v>
      </c>
      <c r="I12" s="24" t="s">
        <v>18</v>
      </c>
      <c r="J12" s="22">
        <f>IF(P11="","",IF(MONTH(P11+1)&lt;&gt;MONTH(P11),"",P11+1))</f>
        <v>46062</v>
      </c>
      <c r="K12" s="22">
        <f>IF(J12="","",IF(MONTH(J12+1)&lt;&gt;MONTH(J12),"",J12+1))</f>
        <v>46063</v>
      </c>
      <c r="L12" s="22">
        <f t="shared" si="1"/>
        <v>46064</v>
      </c>
      <c r="M12" s="22">
        <f t="shared" si="1"/>
        <v>46065</v>
      </c>
      <c r="N12" s="22">
        <f t="shared" si="1"/>
        <v>46066</v>
      </c>
      <c r="O12" s="22">
        <f t="shared" si="1"/>
        <v>46067</v>
      </c>
      <c r="P12" s="22">
        <f t="shared" si="1"/>
        <v>46068</v>
      </c>
      <c r="Q12" s="24" t="s">
        <v>19</v>
      </c>
      <c r="R12" s="22">
        <f>IF(X11="","",IF(MONTH(X11+1)&lt;&gt;MONTH(X11),"",X11+1))</f>
        <v>46090</v>
      </c>
      <c r="S12" s="22">
        <f>IF(R12="","",IF(MONTH(R12+1)&lt;&gt;MONTH(R12),"",R12+1))</f>
        <v>46091</v>
      </c>
      <c r="T12" s="22">
        <f t="shared" si="2"/>
        <v>46092</v>
      </c>
      <c r="U12" s="22">
        <f t="shared" si="2"/>
        <v>46093</v>
      </c>
      <c r="V12" s="22">
        <f t="shared" si="2"/>
        <v>46094</v>
      </c>
      <c r="W12" s="22">
        <f t="shared" si="2"/>
        <v>46095</v>
      </c>
      <c r="X12" s="22">
        <f t="shared" si="2"/>
        <v>46096</v>
      </c>
      <c r="Y12" s="24" t="s">
        <v>20</v>
      </c>
      <c r="Z12" s="22">
        <f>IF(AF11="","",IF(MONTH(AF11+1)&lt;&gt;MONTH(AF11),"",AF11+1))</f>
        <v>46125</v>
      </c>
      <c r="AA12" s="22">
        <f>IF(Z12="","",IF(MONTH(Z12+1)&lt;&gt;MONTH(Z12),"",Z12+1))</f>
        <v>46126</v>
      </c>
      <c r="AB12" s="22">
        <f t="shared" si="3"/>
        <v>46127</v>
      </c>
      <c r="AC12" s="22">
        <f t="shared" si="3"/>
        <v>46128</v>
      </c>
      <c r="AD12" s="22">
        <f t="shared" si="3"/>
        <v>46129</v>
      </c>
      <c r="AE12" s="22">
        <f t="shared" si="3"/>
        <v>46130</v>
      </c>
      <c r="AF12" s="22">
        <f t="shared" si="3"/>
        <v>46131</v>
      </c>
      <c r="AG12" s="6"/>
      <c r="AI12" s="42"/>
    </row>
    <row r="13" spans="1:36" s="7" customFormat="1" ht="18" customHeight="1" x14ac:dyDescent="0.25">
      <c r="A13" s="23" t="s">
        <v>21</v>
      </c>
      <c r="B13" s="22">
        <f>IF(H12="","",IF(MONTH(H12+1)&lt;&gt;MONTH(H12),"",H12+1))</f>
        <v>46041</v>
      </c>
      <c r="C13" s="22">
        <f>IF(B13="","",IF(MONTH(B13+1)&lt;&gt;MONTH(B13),"",B13+1))</f>
        <v>46042</v>
      </c>
      <c r="D13" s="22">
        <f t="shared" si="0"/>
        <v>46043</v>
      </c>
      <c r="E13" s="22">
        <f t="shared" si="0"/>
        <v>46044</v>
      </c>
      <c r="F13" s="22">
        <f t="shared" si="0"/>
        <v>46045</v>
      </c>
      <c r="G13" s="22">
        <f t="shared" si="0"/>
        <v>46046</v>
      </c>
      <c r="H13" s="22">
        <f t="shared" si="0"/>
        <v>46047</v>
      </c>
      <c r="I13" s="24" t="s">
        <v>22</v>
      </c>
      <c r="J13" s="22">
        <f>IF(P12="","",IF(MONTH(P12+1)&lt;&gt;MONTH(P12),"",P12+1))</f>
        <v>46069</v>
      </c>
      <c r="K13" s="22">
        <f>IF(J13="","",IF(MONTH(J13+1)&lt;&gt;MONTH(J13),"",J13+1))</f>
        <v>46070</v>
      </c>
      <c r="L13" s="22">
        <f t="shared" si="1"/>
        <v>46071</v>
      </c>
      <c r="M13" s="22">
        <f t="shared" si="1"/>
        <v>46072</v>
      </c>
      <c r="N13" s="22">
        <f t="shared" si="1"/>
        <v>46073</v>
      </c>
      <c r="O13" s="22">
        <f t="shared" si="1"/>
        <v>46074</v>
      </c>
      <c r="P13" s="22">
        <f t="shared" si="1"/>
        <v>46075</v>
      </c>
      <c r="Q13" s="24" t="s">
        <v>23</v>
      </c>
      <c r="R13" s="22">
        <f>IF(X12="","",IF(MONTH(X12+1)&lt;&gt;MONTH(X12),"",X12+1))</f>
        <v>46097</v>
      </c>
      <c r="S13" s="22">
        <f>IF(R13="","",IF(MONTH(R13+1)&lt;&gt;MONTH(R13),"",R13+1))</f>
        <v>46098</v>
      </c>
      <c r="T13" s="22">
        <f t="shared" si="2"/>
        <v>46099</v>
      </c>
      <c r="U13" s="22">
        <f t="shared" si="2"/>
        <v>46100</v>
      </c>
      <c r="V13" s="22">
        <f t="shared" si="2"/>
        <v>46101</v>
      </c>
      <c r="W13" s="22">
        <f t="shared" si="2"/>
        <v>46102</v>
      </c>
      <c r="X13" s="22">
        <f t="shared" si="2"/>
        <v>46103</v>
      </c>
      <c r="Y13" s="24" t="s">
        <v>24</v>
      </c>
      <c r="Z13" s="22">
        <f>IF(AF12="","",IF(MONTH(AF12+1)&lt;&gt;MONTH(AF12),"",AF12+1))</f>
        <v>46132</v>
      </c>
      <c r="AA13" s="22">
        <f>IF(Z13="","",IF(MONTH(Z13+1)&lt;&gt;MONTH(Z13),"",Z13+1))</f>
        <v>46133</v>
      </c>
      <c r="AB13" s="22">
        <f t="shared" si="3"/>
        <v>46134</v>
      </c>
      <c r="AC13" s="22">
        <f t="shared" si="3"/>
        <v>46135</v>
      </c>
      <c r="AD13" s="22">
        <f t="shared" si="3"/>
        <v>46136</v>
      </c>
      <c r="AE13" s="22">
        <f t="shared" si="3"/>
        <v>46137</v>
      </c>
      <c r="AF13" s="22">
        <f t="shared" si="3"/>
        <v>46138</v>
      </c>
      <c r="AG13" s="6"/>
      <c r="AI13" s="42"/>
    </row>
    <row r="14" spans="1:36" s="7" customFormat="1" ht="18" customHeight="1" x14ac:dyDescent="0.25">
      <c r="A14" s="23" t="s">
        <v>9</v>
      </c>
      <c r="B14" s="22">
        <f>IF(H13="","",IF(MONTH(H13+1)&lt;&gt;MONTH(H13),"",H13+1))</f>
        <v>46048</v>
      </c>
      <c r="C14" s="22">
        <f>IF(B14="","",IF(MONTH(B14+1)&lt;&gt;MONTH(B14),"",B14+1))</f>
        <v>46049</v>
      </c>
      <c r="D14" s="26">
        <f t="shared" si="0"/>
        <v>46050</v>
      </c>
      <c r="E14" s="22">
        <f t="shared" si="0"/>
        <v>46051</v>
      </c>
      <c r="F14" s="22">
        <f t="shared" si="0"/>
        <v>46052</v>
      </c>
      <c r="G14" s="22">
        <f t="shared" si="0"/>
        <v>46053</v>
      </c>
      <c r="H14" s="22" t="str">
        <f t="shared" si="0"/>
        <v/>
      </c>
      <c r="I14" s="24" t="s">
        <v>10</v>
      </c>
      <c r="J14" s="22">
        <f>IF(P13="","",IF(MONTH(P13+1)&lt;&gt;MONTH(P13),"",P13+1))</f>
        <v>46076</v>
      </c>
      <c r="K14" s="22">
        <f>IF(J14="","",IF(MONTH(J14+1)&lt;&gt;MONTH(J14),"",J14+1))</f>
        <v>46077</v>
      </c>
      <c r="L14" s="22">
        <f t="shared" si="1"/>
        <v>46078</v>
      </c>
      <c r="M14" s="27">
        <f t="shared" si="1"/>
        <v>46079</v>
      </c>
      <c r="N14" s="22">
        <f>IF(M14="","",IF(MONTH(M14+1)&lt;&gt;MONTH(M14),"",M14+1))</f>
        <v>46080</v>
      </c>
      <c r="O14" s="22">
        <f t="shared" si="1"/>
        <v>46081</v>
      </c>
      <c r="P14" s="22" t="str">
        <f t="shared" si="1"/>
        <v/>
      </c>
      <c r="Q14" s="24" t="s">
        <v>25</v>
      </c>
      <c r="R14" s="22">
        <f>IF(X13="","",IF(MONTH(X13+1)&lt;&gt;MONTH(X13),"",X13+1))</f>
        <v>46104</v>
      </c>
      <c r="S14" s="22">
        <f>IF(R14="","",IF(MONTH(R14+1)&lt;&gt;MONTH(R14),"",R14+1))</f>
        <v>46105</v>
      </c>
      <c r="T14" s="22">
        <f t="shared" si="2"/>
        <v>46106</v>
      </c>
      <c r="U14" s="22">
        <f t="shared" si="2"/>
        <v>46107</v>
      </c>
      <c r="V14" s="22">
        <f t="shared" si="2"/>
        <v>46108</v>
      </c>
      <c r="W14" s="22">
        <f t="shared" si="2"/>
        <v>46109</v>
      </c>
      <c r="X14" s="22">
        <f t="shared" si="2"/>
        <v>46110</v>
      </c>
      <c r="Y14" s="24" t="s">
        <v>26</v>
      </c>
      <c r="Z14" s="31">
        <f>IF(AF13="","",IF(MONTH(AF13+1)&lt;&gt;MONTH(AF13),"",AF13+1))</f>
        <v>46139</v>
      </c>
      <c r="AA14" s="22">
        <f>IF(Z14="","",IF(MONTH(Z14+1)&lt;&gt;MONTH(Z14),"",Z14+1))</f>
        <v>46140</v>
      </c>
      <c r="AB14" s="22">
        <f t="shared" si="3"/>
        <v>46141</v>
      </c>
      <c r="AC14" s="22">
        <f t="shared" si="3"/>
        <v>46142</v>
      </c>
      <c r="AD14" s="22" t="str">
        <f t="shared" si="3"/>
        <v/>
      </c>
      <c r="AE14" s="22" t="str">
        <f t="shared" si="3"/>
        <v/>
      </c>
      <c r="AF14" s="22" t="str">
        <f t="shared" si="3"/>
        <v/>
      </c>
      <c r="AG14" s="6"/>
      <c r="AI14" s="42"/>
    </row>
    <row r="15" spans="1:36" s="7" customFormat="1" ht="18" customHeight="1" x14ac:dyDescent="0.25">
      <c r="A15" s="23"/>
      <c r="B15" s="22" t="str">
        <f>IF(H14="","",IF(MONTH(H14+1)&lt;&gt;MONTH(H14),"",H14+1))</f>
        <v/>
      </c>
      <c r="C15" s="22" t="str">
        <f>IF(B15="","",IF(MONTH(B15+1)&lt;&gt;MONTH(B15),"",B15+1))</f>
        <v/>
      </c>
      <c r="D15" s="22" t="str">
        <f t="shared" si="0"/>
        <v/>
      </c>
      <c r="E15" s="22" t="str">
        <f t="shared" si="0"/>
        <v/>
      </c>
      <c r="F15" s="22" t="str">
        <f t="shared" si="0"/>
        <v/>
      </c>
      <c r="G15" s="22" t="str">
        <f t="shared" si="0"/>
        <v/>
      </c>
      <c r="H15" s="22" t="str">
        <f t="shared" si="0"/>
        <v/>
      </c>
      <c r="I15" s="6"/>
      <c r="J15" s="22" t="str">
        <f>IF(P14="","",IF(MONTH(P14+1)&lt;&gt;MONTH(P14),"",P14+1))</f>
        <v/>
      </c>
      <c r="K15" s="22" t="str">
        <f>IF(J15="","",IF(MONTH(J15+1)&lt;&gt;MONTH(J15),"",J15+1))</f>
        <v/>
      </c>
      <c r="L15" s="22" t="str">
        <f t="shared" si="1"/>
        <v/>
      </c>
      <c r="M15" s="22" t="str">
        <f t="shared" si="1"/>
        <v/>
      </c>
      <c r="N15" s="22" t="str">
        <f t="shared" si="1"/>
        <v/>
      </c>
      <c r="O15" s="22" t="str">
        <f t="shared" si="1"/>
        <v/>
      </c>
      <c r="P15" s="22" t="str">
        <f t="shared" si="1"/>
        <v/>
      </c>
      <c r="Q15" s="6"/>
      <c r="R15" s="22">
        <f>IF(X14="","",IF(MONTH(X14+1)&lt;&gt;MONTH(X14),"",X14+1))</f>
        <v>46111</v>
      </c>
      <c r="S15" s="22">
        <f>IF(R15="","",IF(MONTH(R15+1)&lt;&gt;MONTH(R15),"",R15+1))</f>
        <v>46112</v>
      </c>
      <c r="T15" s="22" t="str">
        <f t="shared" si="2"/>
        <v/>
      </c>
      <c r="U15" s="22" t="str">
        <f t="shared" si="2"/>
        <v/>
      </c>
      <c r="V15" s="22" t="str">
        <f t="shared" si="2"/>
        <v/>
      </c>
      <c r="W15" s="22" t="str">
        <f t="shared" si="2"/>
        <v/>
      </c>
      <c r="X15" s="22" t="str">
        <f t="shared" si="2"/>
        <v/>
      </c>
      <c r="Y15" s="6"/>
      <c r="Z15" s="22" t="str">
        <f>IF(AF14="","",IF(MONTH(AF14+1)&lt;&gt;MONTH(AF14),"",AF14+1))</f>
        <v/>
      </c>
      <c r="AA15" s="22" t="str">
        <f>IF(Z15="","",IF(MONTH(Z15+1)&lt;&gt;MONTH(Z15),"",Z15+1))</f>
        <v/>
      </c>
      <c r="AB15" s="22" t="str">
        <f t="shared" si="3"/>
        <v/>
      </c>
      <c r="AC15" s="22" t="str">
        <f t="shared" si="3"/>
        <v/>
      </c>
      <c r="AD15" s="22" t="str">
        <f t="shared" si="3"/>
        <v/>
      </c>
      <c r="AE15" s="22" t="str">
        <f t="shared" si="3"/>
        <v/>
      </c>
      <c r="AF15" s="22" t="str">
        <f t="shared" si="3"/>
        <v/>
      </c>
      <c r="AG15" s="6"/>
      <c r="AI15" s="42"/>
    </row>
    <row r="16" spans="1:36" ht="18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I16" s="12"/>
    </row>
    <row r="17" spans="1:35" s="4" customFormat="1" ht="21" customHeight="1" x14ac:dyDescent="0.3">
      <c r="B17" s="41">
        <f>DATE(YEAR(Z8+42),MONTH(Z8+42),1)</f>
        <v>46143</v>
      </c>
      <c r="C17" s="41"/>
      <c r="D17" s="41"/>
      <c r="E17" s="41"/>
      <c r="F17" s="41"/>
      <c r="G17" s="41"/>
      <c r="H17" s="41"/>
      <c r="I17" s="5"/>
      <c r="J17" s="41">
        <f>DATE(YEAR(B17+42),MONTH(B17+42),1)</f>
        <v>46174</v>
      </c>
      <c r="K17" s="41"/>
      <c r="L17" s="41"/>
      <c r="M17" s="41"/>
      <c r="N17" s="41"/>
      <c r="O17" s="41"/>
      <c r="P17" s="41"/>
      <c r="Q17" s="5"/>
      <c r="R17" s="41">
        <f>DATE(YEAR(J17+42),MONTH(J17+42),1)</f>
        <v>46204</v>
      </c>
      <c r="S17" s="41"/>
      <c r="T17" s="41"/>
      <c r="U17" s="41"/>
      <c r="V17" s="41"/>
      <c r="W17" s="41"/>
      <c r="X17" s="41"/>
      <c r="Y17" s="5"/>
      <c r="Z17" s="41">
        <f>DATE(YEAR(R17+42),MONTH(R17+42),1)</f>
        <v>46235</v>
      </c>
      <c r="AA17" s="41"/>
      <c r="AB17" s="41"/>
      <c r="AC17" s="41"/>
      <c r="AD17" s="41"/>
      <c r="AE17" s="41"/>
      <c r="AF17" s="41"/>
      <c r="AG17" s="5"/>
      <c r="AI17" s="12"/>
    </row>
    <row r="18" spans="1:35" s="6" customFormat="1" ht="15.75" x14ac:dyDescent="0.25">
      <c r="B18" s="21" t="str">
        <f>CHOOSE(1+MOD($R$3+1-2,7),"Z","M","D","W","D","V","Z")</f>
        <v>M</v>
      </c>
      <c r="C18" s="21" t="str">
        <f>CHOOSE(1+MOD($R$3+2-2,7),"Z","M","D","W","D","V","Z")</f>
        <v>D</v>
      </c>
      <c r="D18" s="21" t="str">
        <f>CHOOSE(1+MOD($R$3+3-2,7),"Z","M","D","W","D","V","Z")</f>
        <v>W</v>
      </c>
      <c r="E18" s="21" t="str">
        <f>CHOOSE(1+MOD($R$3+4-2,7),"Z","M","D","W","D","V","Z")</f>
        <v>D</v>
      </c>
      <c r="F18" s="21" t="str">
        <f>CHOOSE(1+MOD($R$3+5-2,7),"Z","M","D","W","D","V","Z")</f>
        <v>V</v>
      </c>
      <c r="G18" s="21" t="str">
        <f>CHOOSE(1+MOD($R$3+6-2,7),"Z","M","D","W","D","V","Z")</f>
        <v>Z</v>
      </c>
      <c r="H18" s="21" t="str">
        <f>CHOOSE(1+MOD($R$3+7-2,7),"Z","M","D","W","D","V","Z")</f>
        <v>Z</v>
      </c>
      <c r="J18" s="21" t="str">
        <f>CHOOSE(1+MOD($R$3+1-2,7),"Z","M","D","W","D","V","Z")</f>
        <v>M</v>
      </c>
      <c r="K18" s="21" t="str">
        <f>CHOOSE(1+MOD($R$3+2-2,7),"Z","M","D","W","D","V","Z")</f>
        <v>D</v>
      </c>
      <c r="L18" s="21" t="str">
        <f>CHOOSE(1+MOD($R$3+3-2,7),"Z","M","D","W","D","V","Z")</f>
        <v>W</v>
      </c>
      <c r="M18" s="21" t="str">
        <f>CHOOSE(1+MOD($R$3+4-2,7),"Z","M","D","W","D","V","Z")</f>
        <v>D</v>
      </c>
      <c r="N18" s="21" t="str">
        <f>CHOOSE(1+MOD($R$3+5-2,7),"Z","M","D","W","D","V","Z")</f>
        <v>V</v>
      </c>
      <c r="O18" s="21" t="str">
        <f>CHOOSE(1+MOD($R$3+6-2,7),"Z","M","D","W","D","V","Z")</f>
        <v>Z</v>
      </c>
      <c r="P18" s="21" t="str">
        <f>CHOOSE(1+MOD($R$3+7-2,7),"Z","M","D","W","D","V","Z")</f>
        <v>Z</v>
      </c>
      <c r="R18" s="21" t="str">
        <f>CHOOSE(1+MOD($R$3+1-2,7),"Z","M","D","W","D","V","Z")</f>
        <v>M</v>
      </c>
      <c r="S18" s="21" t="str">
        <f>CHOOSE(1+MOD($R$3+2-2,7),"Z","M","D","W","D","V","Z")</f>
        <v>D</v>
      </c>
      <c r="T18" s="21" t="str">
        <f>CHOOSE(1+MOD($R$3+3-2,7),"Z","M","D","W","D","V","Z")</f>
        <v>W</v>
      </c>
      <c r="U18" s="21" t="str">
        <f>CHOOSE(1+MOD($R$3+4-2,7),"Z","M","D","W","D","V","Z")</f>
        <v>D</v>
      </c>
      <c r="V18" s="21" t="str">
        <f>CHOOSE(1+MOD($R$3+5-2,7),"Z","M","D","W","D","V","Z")</f>
        <v>V</v>
      </c>
      <c r="W18" s="21" t="str">
        <f>CHOOSE(1+MOD($R$3+6-2,7),"Z","M","D","W","D","V","Z")</f>
        <v>Z</v>
      </c>
      <c r="X18" s="21" t="str">
        <f>CHOOSE(1+MOD($R$3+7-2,7),"Z","M","D","W","D","V","Z")</f>
        <v>Z</v>
      </c>
      <c r="Z18" s="21" t="str">
        <f>CHOOSE(1+MOD($R$3+1-2,7),"Z","M","D","W","D","V","Z")</f>
        <v>M</v>
      </c>
      <c r="AA18" s="21" t="str">
        <f>CHOOSE(1+MOD($R$3+2-2,7),"Z","M","D","W","D","V","Z")</f>
        <v>D</v>
      </c>
      <c r="AB18" s="21" t="str">
        <f>CHOOSE(1+MOD($R$3+3-2,7),"Z","M","D","W","D","V","Z")</f>
        <v>W</v>
      </c>
      <c r="AC18" s="21" t="str">
        <f>CHOOSE(1+MOD($R$3+4-2,7),"Z","M","D","W","D","V","Z")</f>
        <v>D</v>
      </c>
      <c r="AD18" s="21" t="str">
        <f>CHOOSE(1+MOD($R$3+5-2,7),"Z","M","D","W","D","V","Z")</f>
        <v>V</v>
      </c>
      <c r="AE18" s="21" t="str">
        <f>CHOOSE(1+MOD($R$3+6-2,7),"Z","M","D","W","D","V","Z")</f>
        <v>Z</v>
      </c>
      <c r="AF18" s="21" t="str">
        <f>CHOOSE(1+MOD($R$3+7-2,7),"Z","M","D","W","D","V","Z")</f>
        <v>Z</v>
      </c>
      <c r="AI18" s="12"/>
    </row>
    <row r="19" spans="1:35" s="7" customFormat="1" ht="18" customHeight="1" x14ac:dyDescent="0.25">
      <c r="A19" s="23" t="s">
        <v>26</v>
      </c>
      <c r="B19" s="22" t="str">
        <f>IF(WEEKDAY(B17,1)=MOD($R$3,7),B17,"")</f>
        <v/>
      </c>
      <c r="C19" s="22" t="str">
        <f>IF(B19="",IF(WEEKDAY(B17,1)=MOD($R$3,7)+1,B17,""),B19+1)</f>
        <v/>
      </c>
      <c r="D19" s="22" t="str">
        <f>IF(C19="",IF(WEEKDAY(B17,1)=MOD($R$3+1,7)+1,B17,""),C19+1)</f>
        <v/>
      </c>
      <c r="E19" s="22" t="str">
        <f>IF(D19="",IF(WEEKDAY(B17,1)=MOD($R$3+2,7)+1,B17,""),D19+1)</f>
        <v/>
      </c>
      <c r="F19" s="22">
        <f>IF(E19="",IF(WEEKDAY(B17,1)=MOD($R$3+3,7)+1,B17,""),E19+1)</f>
        <v>46143</v>
      </c>
      <c r="G19" s="22">
        <f>IF(F19="",IF(WEEKDAY(B17,1)=MOD($R$3+4,7)+1,B17,""),F19+1)</f>
        <v>46144</v>
      </c>
      <c r="H19" s="22">
        <f>IF(G19="",IF(WEEKDAY(B17,1)=MOD($R$3+5,7)+1,B17,""),G19+1)</f>
        <v>46145</v>
      </c>
      <c r="I19" s="24" t="s">
        <v>27</v>
      </c>
      <c r="J19" s="22">
        <f>IF(WEEKDAY(J17,1)=MOD($R$3,7),J17,"")</f>
        <v>46174</v>
      </c>
      <c r="K19" s="22">
        <f>IF(J19="",IF(WEEKDAY(J17,1)=MOD($R$3,7)+1,J17,""),J19+1)</f>
        <v>46175</v>
      </c>
      <c r="L19" s="22">
        <f>IF(K19="",IF(WEEKDAY(J17,1)=MOD($R$3+1,7)+1,J17,""),K19+1)</f>
        <v>46176</v>
      </c>
      <c r="M19" s="22">
        <f>IF(L19="",IF(WEEKDAY(J17,1)=MOD($R$3+2,7)+1,J17,""),L19+1)</f>
        <v>46177</v>
      </c>
      <c r="N19" s="22">
        <f>IF(M19="",IF(WEEKDAY(J17,1)=MOD($R$3+3,7)+1,J17,""),M19+1)</f>
        <v>46178</v>
      </c>
      <c r="O19" s="22">
        <f>IF(N19="",IF(WEEKDAY(J17,1)=MOD($R$3+4,7)+1,J17,""),N19+1)</f>
        <v>46179</v>
      </c>
      <c r="P19" s="22">
        <f>IF(O19="",IF(WEEKDAY(J17,1)=MOD($R$3+5,7)+1,J17,""),O19+1)</f>
        <v>46180</v>
      </c>
      <c r="Q19" s="24" t="s">
        <v>28</v>
      </c>
      <c r="R19" s="22" t="str">
        <f>IF(WEEKDAY(R17,1)=MOD($R$3,7),R17,"")</f>
        <v/>
      </c>
      <c r="S19" s="22" t="str">
        <f>IF(R19="",IF(WEEKDAY(R17,1)=MOD($R$3,7)+1,R17,""),R19+1)</f>
        <v/>
      </c>
      <c r="T19" s="22">
        <f>IF(S19="",IF(WEEKDAY(R17,1)=MOD($R$3+1,7)+1,R17,""),S19+1)</f>
        <v>46204</v>
      </c>
      <c r="U19" s="22">
        <f>IF(T19="",IF(WEEKDAY(R17,1)=MOD($R$3+2,7)+1,R17,""),T19+1)</f>
        <v>46205</v>
      </c>
      <c r="V19" s="22">
        <f>IF(U19="",IF(WEEKDAY(R17,1)=MOD($R$3+3,7)+1,R17,""),U19+1)</f>
        <v>46206</v>
      </c>
      <c r="W19" s="22">
        <f>IF(V19="",IF(WEEKDAY(R17,1)=MOD($R$3+4,7)+1,R17,""),V19+1)</f>
        <v>46207</v>
      </c>
      <c r="X19" s="22">
        <f>IF(W19="",IF(WEEKDAY(R17,1)=MOD($R$3+5,7)+1,R17,""),W19+1)</f>
        <v>46208</v>
      </c>
      <c r="Y19" s="24" t="s">
        <v>29</v>
      </c>
      <c r="Z19" s="22" t="str">
        <f>IF(WEEKDAY(Z17,1)=MOD($R$3,7),Z17,"")</f>
        <v/>
      </c>
      <c r="AA19" s="22" t="str">
        <f>IF(Z19="",IF(WEEKDAY(Z17,1)=MOD($R$3,7)+1,Z17,""),Z19+1)</f>
        <v/>
      </c>
      <c r="AB19" s="22" t="str">
        <f>IF(AA19="",IF(WEEKDAY(Z17,1)=MOD($R$3+1,7)+1,Z17,""),AA19+1)</f>
        <v/>
      </c>
      <c r="AC19" s="22" t="str">
        <f>IF(AB19="",IF(WEEKDAY(Z17,1)=MOD($R$3+2,7)+1,Z17,""),AB19+1)</f>
        <v/>
      </c>
      <c r="AD19" s="22" t="str">
        <f>IF(AC19="",IF(WEEKDAY(Z17,1)=MOD($R$3+3,7)+1,Z17,""),AC19+1)</f>
        <v/>
      </c>
      <c r="AE19" s="22">
        <f>IF(AD19="",IF(WEEKDAY(Z17,1)=MOD($R$3+4,7)+1,Z17,""),AD19+1)</f>
        <v>46235</v>
      </c>
      <c r="AF19" s="22">
        <f>IF(AE19="",IF(WEEKDAY(Z17,1)=MOD($R$3+5,7)+1,Z17,""),AE19+1)</f>
        <v>46236</v>
      </c>
      <c r="AG19" s="6"/>
      <c r="AI19" s="12"/>
    </row>
    <row r="20" spans="1:35" s="7" customFormat="1" ht="18" customHeight="1" x14ac:dyDescent="0.25">
      <c r="A20" s="23" t="s">
        <v>30</v>
      </c>
      <c r="B20" s="22">
        <f>IF(H19="","",IF(MONTH(H19+1)&lt;&gt;MONTH(H19),"",H19+1))</f>
        <v>46146</v>
      </c>
      <c r="C20" s="31">
        <f>IF(B20="","",IF(MONTH(B20+1)&lt;&gt;MONTH(B20),"",B20+1))</f>
        <v>46147</v>
      </c>
      <c r="D20" s="22">
        <f t="shared" ref="D20:H24" si="4">IF(C20="","",IF(MONTH(C20+1)&lt;&gt;MONTH(C20),"",C20+1))</f>
        <v>46148</v>
      </c>
      <c r="E20" s="22">
        <f t="shared" si="4"/>
        <v>46149</v>
      </c>
      <c r="F20" s="22">
        <f t="shared" si="4"/>
        <v>46150</v>
      </c>
      <c r="G20" s="22">
        <f t="shared" si="4"/>
        <v>46151</v>
      </c>
      <c r="H20" s="22">
        <f t="shared" si="4"/>
        <v>46152</v>
      </c>
      <c r="I20" s="24" t="s">
        <v>31</v>
      </c>
      <c r="J20" s="22">
        <f>IF(P19="","",IF(MONTH(P19+1)&lt;&gt;MONTH(P19),"",P19+1))</f>
        <v>46181</v>
      </c>
      <c r="K20" s="22">
        <f>IF(J20="","",IF(MONTH(J20+1)&lt;&gt;MONTH(J20),"",J20+1))</f>
        <v>46182</v>
      </c>
      <c r="L20" s="22">
        <f t="shared" ref="L20:P24" si="5">IF(K20="","",IF(MONTH(K20+1)&lt;&gt;MONTH(K20),"",K20+1))</f>
        <v>46183</v>
      </c>
      <c r="M20" s="22">
        <f t="shared" si="5"/>
        <v>46184</v>
      </c>
      <c r="N20" s="22">
        <f t="shared" si="5"/>
        <v>46185</v>
      </c>
      <c r="O20" s="22">
        <f t="shared" si="5"/>
        <v>46186</v>
      </c>
      <c r="P20" s="22">
        <f t="shared" si="5"/>
        <v>46187</v>
      </c>
      <c r="Q20" s="24" t="s">
        <v>32</v>
      </c>
      <c r="R20" s="22">
        <f>IF(X19="","",IF(MONTH(X19+1)&lt;&gt;MONTH(X19),"",X19+1))</f>
        <v>46209</v>
      </c>
      <c r="S20" s="22">
        <f>IF(R20="","",IF(MONTH(R20+1)&lt;&gt;MONTH(R20),"",R20+1))</f>
        <v>46210</v>
      </c>
      <c r="T20" s="22">
        <f t="shared" ref="T20:X24" si="6">IF(S20="","",IF(MONTH(S20+1)&lt;&gt;MONTH(S20),"",S20+1))</f>
        <v>46211</v>
      </c>
      <c r="U20" s="22">
        <f t="shared" si="6"/>
        <v>46212</v>
      </c>
      <c r="V20" s="22">
        <f t="shared" si="6"/>
        <v>46213</v>
      </c>
      <c r="W20" s="22">
        <f t="shared" si="6"/>
        <v>46214</v>
      </c>
      <c r="X20" s="22">
        <f t="shared" si="6"/>
        <v>46215</v>
      </c>
      <c r="Y20" s="24" t="s">
        <v>33</v>
      </c>
      <c r="Z20" s="22">
        <f>IF(AF19="","",IF(MONTH(AF19+1)&lt;&gt;MONTH(AF19),"",AF19+1))</f>
        <v>46237</v>
      </c>
      <c r="AA20" s="22">
        <f>IF(Z20="","",IF(MONTH(Z20+1)&lt;&gt;MONTH(Z20),"",Z20+1))</f>
        <v>46238</v>
      </c>
      <c r="AB20" s="22">
        <f t="shared" ref="AB20:AF24" si="7">IF(AA20="","",IF(MONTH(AA20+1)&lt;&gt;MONTH(AA20),"",AA20+1))</f>
        <v>46239</v>
      </c>
      <c r="AC20" s="22">
        <f t="shared" si="7"/>
        <v>46240</v>
      </c>
      <c r="AD20" s="22">
        <f t="shared" si="7"/>
        <v>46241</v>
      </c>
      <c r="AE20" s="22">
        <f t="shared" si="7"/>
        <v>46242</v>
      </c>
      <c r="AF20" s="22">
        <f t="shared" si="7"/>
        <v>46243</v>
      </c>
      <c r="AG20" s="6"/>
      <c r="AI20" s="12"/>
    </row>
    <row r="21" spans="1:35" s="7" customFormat="1" ht="18" customHeight="1" x14ac:dyDescent="0.25">
      <c r="A21" s="23" t="s">
        <v>34</v>
      </c>
      <c r="B21" s="22">
        <f>IF(H20="","",IF(MONTH(H20+1)&lt;&gt;MONTH(H20),"",H20+1))</f>
        <v>46153</v>
      </c>
      <c r="C21" s="22">
        <f>IF(B21="","",IF(MONTH(B21+1)&lt;&gt;MONTH(B21),"",B21+1))</f>
        <v>46154</v>
      </c>
      <c r="D21" s="22">
        <f t="shared" si="4"/>
        <v>46155</v>
      </c>
      <c r="E21" s="31">
        <f t="shared" si="4"/>
        <v>46156</v>
      </c>
      <c r="F21" s="22">
        <f t="shared" si="4"/>
        <v>46157</v>
      </c>
      <c r="G21" s="22">
        <f t="shared" si="4"/>
        <v>46158</v>
      </c>
      <c r="H21" s="22">
        <f t="shared" si="4"/>
        <v>46159</v>
      </c>
      <c r="I21" s="24" t="s">
        <v>35</v>
      </c>
      <c r="J21" s="22">
        <f>IF(P20="","",IF(MONTH(P20+1)&lt;&gt;MONTH(P20),"",P20+1))</f>
        <v>46188</v>
      </c>
      <c r="K21" s="22">
        <f>IF(J21="","",IF(MONTH(J21+1)&lt;&gt;MONTH(J21),"",J21+1))</f>
        <v>46189</v>
      </c>
      <c r="L21" s="22">
        <f t="shared" si="5"/>
        <v>46190</v>
      </c>
      <c r="M21" s="22">
        <f t="shared" si="5"/>
        <v>46191</v>
      </c>
      <c r="N21" s="22">
        <f t="shared" si="5"/>
        <v>46192</v>
      </c>
      <c r="O21" s="22">
        <f t="shared" si="5"/>
        <v>46193</v>
      </c>
      <c r="P21" s="22">
        <f t="shared" si="5"/>
        <v>46194</v>
      </c>
      <c r="Q21" s="24" t="s">
        <v>36</v>
      </c>
      <c r="R21" s="22">
        <f>IF(X20="","",IF(MONTH(X20+1)&lt;&gt;MONTH(X20),"",X20+1))</f>
        <v>46216</v>
      </c>
      <c r="S21" s="22">
        <f>IF(R21="","",IF(MONTH(R21+1)&lt;&gt;MONTH(R21),"",R21+1))</f>
        <v>46217</v>
      </c>
      <c r="T21" s="22">
        <f t="shared" si="6"/>
        <v>46218</v>
      </c>
      <c r="U21" s="22">
        <f t="shared" si="6"/>
        <v>46219</v>
      </c>
      <c r="V21" s="22">
        <f t="shared" si="6"/>
        <v>46220</v>
      </c>
      <c r="W21" s="22">
        <f t="shared" si="6"/>
        <v>46221</v>
      </c>
      <c r="X21" s="22">
        <f t="shared" si="6"/>
        <v>46222</v>
      </c>
      <c r="Y21" s="24" t="s">
        <v>37</v>
      </c>
      <c r="Z21" s="22">
        <f>IF(AF20="","",IF(MONTH(AF20+1)&lt;&gt;MONTH(AF20),"",AF20+1))</f>
        <v>46244</v>
      </c>
      <c r="AA21" s="22">
        <f>IF(Z21="","",IF(MONTH(Z21+1)&lt;&gt;MONTH(Z21),"",Z21+1))</f>
        <v>46245</v>
      </c>
      <c r="AB21" s="22">
        <f t="shared" si="7"/>
        <v>46246</v>
      </c>
      <c r="AC21" s="22">
        <f t="shared" si="7"/>
        <v>46247</v>
      </c>
      <c r="AD21" s="22">
        <f t="shared" si="7"/>
        <v>46248</v>
      </c>
      <c r="AE21" s="22">
        <f t="shared" si="7"/>
        <v>46249</v>
      </c>
      <c r="AF21" s="22">
        <f t="shared" si="7"/>
        <v>46250</v>
      </c>
      <c r="AG21" s="6"/>
      <c r="AI21" s="12"/>
    </row>
    <row r="22" spans="1:35" s="7" customFormat="1" ht="18" customHeight="1" x14ac:dyDescent="0.25">
      <c r="A22" s="23" t="s">
        <v>38</v>
      </c>
      <c r="B22" s="22">
        <f>IF(H21="","",IF(MONTH(H21+1)&lt;&gt;MONTH(H21),"",H21+1))</f>
        <v>46160</v>
      </c>
      <c r="C22" s="22">
        <f>IF(B22="","",IF(MONTH(B22+1)&lt;&gt;MONTH(B22),"",B22+1))</f>
        <v>46161</v>
      </c>
      <c r="D22" s="22">
        <f t="shared" si="4"/>
        <v>46162</v>
      </c>
      <c r="E22" s="22">
        <f t="shared" si="4"/>
        <v>46163</v>
      </c>
      <c r="F22" s="22">
        <f t="shared" si="4"/>
        <v>46164</v>
      </c>
      <c r="G22" s="22">
        <f t="shared" si="4"/>
        <v>46165</v>
      </c>
      <c r="H22" s="31">
        <f t="shared" si="4"/>
        <v>46166</v>
      </c>
      <c r="I22" s="24" t="s">
        <v>39</v>
      </c>
      <c r="J22" s="22">
        <f>IF(P21="","",IF(MONTH(P21+1)&lt;&gt;MONTH(P21),"",P21+1))</f>
        <v>46195</v>
      </c>
      <c r="K22" s="22">
        <f>IF(J22="","",IF(MONTH(J22+1)&lt;&gt;MONTH(J22),"",J22+1))</f>
        <v>46196</v>
      </c>
      <c r="L22" s="22">
        <f t="shared" si="5"/>
        <v>46197</v>
      </c>
      <c r="M22" s="22">
        <f t="shared" si="5"/>
        <v>46198</v>
      </c>
      <c r="N22" s="22">
        <f t="shared" si="5"/>
        <v>46199</v>
      </c>
      <c r="O22" s="22">
        <f t="shared" si="5"/>
        <v>46200</v>
      </c>
      <c r="P22" s="22">
        <f t="shared" si="5"/>
        <v>46201</v>
      </c>
      <c r="Q22" s="24" t="s">
        <v>40</v>
      </c>
      <c r="R22" s="29">
        <f>IF(X21="","",IF(MONTH(X21+1)&lt;&gt;MONTH(X21),"",X21+1))</f>
        <v>46223</v>
      </c>
      <c r="S22" s="29">
        <f>IF(R22="","",IF(MONTH(R22+1)&lt;&gt;MONTH(R22),"",R22+1))</f>
        <v>46224</v>
      </c>
      <c r="T22" s="29">
        <f t="shared" si="6"/>
        <v>46225</v>
      </c>
      <c r="U22" s="29">
        <f t="shared" si="6"/>
        <v>46226</v>
      </c>
      <c r="V22" s="29">
        <f t="shared" si="6"/>
        <v>46227</v>
      </c>
      <c r="W22" s="22">
        <f t="shared" si="6"/>
        <v>46228</v>
      </c>
      <c r="X22" s="22">
        <f t="shared" si="6"/>
        <v>46229</v>
      </c>
      <c r="Y22" s="24" t="s">
        <v>41</v>
      </c>
      <c r="Z22" s="22">
        <f>IF(AF21="","",IF(MONTH(AF21+1)&lt;&gt;MONTH(AF21),"",AF21+1))</f>
        <v>46251</v>
      </c>
      <c r="AA22" s="22">
        <f>IF(Z22="","",IF(MONTH(Z22+1)&lt;&gt;MONTH(Z22),"",Z22+1))</f>
        <v>46252</v>
      </c>
      <c r="AB22" s="22">
        <f t="shared" si="7"/>
        <v>46253</v>
      </c>
      <c r="AC22" s="22">
        <f t="shared" si="7"/>
        <v>46254</v>
      </c>
      <c r="AD22" s="22">
        <f t="shared" si="7"/>
        <v>46255</v>
      </c>
      <c r="AE22" s="22">
        <f t="shared" si="7"/>
        <v>46256</v>
      </c>
      <c r="AF22" s="22">
        <f t="shared" si="7"/>
        <v>46257</v>
      </c>
      <c r="AG22" s="6"/>
      <c r="AI22" s="12"/>
    </row>
    <row r="23" spans="1:35" s="7" customFormat="1" ht="18" customHeight="1" x14ac:dyDescent="0.25">
      <c r="A23" s="23" t="s">
        <v>27</v>
      </c>
      <c r="B23" s="31">
        <f>IF(H22="","",IF(MONTH(H22+1)&lt;&gt;MONTH(H22),"",H22+1))</f>
        <v>46167</v>
      </c>
      <c r="C23" s="22">
        <f>IF(B23="","",IF(MONTH(B23+1)&lt;&gt;MONTH(B23),"",B23+1))</f>
        <v>46168</v>
      </c>
      <c r="D23" s="22">
        <f t="shared" si="4"/>
        <v>46169</v>
      </c>
      <c r="E23" s="22">
        <f t="shared" si="4"/>
        <v>46170</v>
      </c>
      <c r="F23" s="22">
        <f t="shared" si="4"/>
        <v>46171</v>
      </c>
      <c r="G23" s="22">
        <f t="shared" si="4"/>
        <v>46172</v>
      </c>
      <c r="H23" s="22">
        <f t="shared" si="4"/>
        <v>46173</v>
      </c>
      <c r="I23" s="24" t="s">
        <v>42</v>
      </c>
      <c r="J23" s="22">
        <f>IF(P22="","",IF(MONTH(P22+1)&lt;&gt;MONTH(P22),"",P22+1))</f>
        <v>46202</v>
      </c>
      <c r="K23" s="22">
        <f>IF(J23="","",IF(MONTH(J23+1)&lt;&gt;MONTH(J23),"",J23+1))</f>
        <v>46203</v>
      </c>
      <c r="L23" s="22" t="str">
        <f t="shared" si="5"/>
        <v/>
      </c>
      <c r="M23" s="22" t="str">
        <f t="shared" si="5"/>
        <v/>
      </c>
      <c r="N23" s="22" t="str">
        <f t="shared" si="5"/>
        <v/>
      </c>
      <c r="O23" s="22" t="str">
        <f t="shared" si="5"/>
        <v/>
      </c>
      <c r="P23" s="22" t="str">
        <f t="shared" si="5"/>
        <v/>
      </c>
      <c r="Q23" s="24" t="s">
        <v>29</v>
      </c>
      <c r="R23" s="22">
        <f>IF(X22="","",IF(MONTH(X22+1)&lt;&gt;MONTH(X22),"",X22+1))</f>
        <v>46230</v>
      </c>
      <c r="S23" s="22">
        <f>IF(R23="","",IF(MONTH(R23+1)&lt;&gt;MONTH(R23),"",R23+1))</f>
        <v>46231</v>
      </c>
      <c r="T23" s="22">
        <f t="shared" si="6"/>
        <v>46232</v>
      </c>
      <c r="U23" s="22">
        <f t="shared" si="6"/>
        <v>46233</v>
      </c>
      <c r="V23" s="22">
        <f t="shared" si="6"/>
        <v>46234</v>
      </c>
      <c r="W23" s="22" t="str">
        <f t="shared" si="6"/>
        <v/>
      </c>
      <c r="X23" s="22" t="str">
        <f t="shared" si="6"/>
        <v/>
      </c>
      <c r="Y23" s="24" t="s">
        <v>43</v>
      </c>
      <c r="Z23" s="22">
        <f>IF(AF22="","",IF(MONTH(AF22+1)&lt;&gt;MONTH(AF22),"",AF22+1))</f>
        <v>46258</v>
      </c>
      <c r="AA23" s="22">
        <f>IF(Z23="","",IF(MONTH(Z23+1)&lt;&gt;MONTH(Z23),"",Z23+1))</f>
        <v>46259</v>
      </c>
      <c r="AB23" s="22">
        <f t="shared" si="7"/>
        <v>46260</v>
      </c>
      <c r="AC23" s="22">
        <f t="shared" si="7"/>
        <v>46261</v>
      </c>
      <c r="AD23" s="22">
        <f t="shared" si="7"/>
        <v>46262</v>
      </c>
      <c r="AE23" s="22">
        <f t="shared" si="7"/>
        <v>46263</v>
      </c>
      <c r="AF23" s="22">
        <f t="shared" si="7"/>
        <v>46264</v>
      </c>
      <c r="AG23" s="6"/>
      <c r="AI23" s="12"/>
    </row>
    <row r="24" spans="1:35" s="7" customFormat="1" ht="18" customHeight="1" x14ac:dyDescent="0.25">
      <c r="B24" s="22" t="str">
        <f>IF(H23="","",IF(MONTH(H23+1)&lt;&gt;MONTH(H23),"",H23+1))</f>
        <v/>
      </c>
      <c r="C24" s="22" t="str">
        <f>IF(B24="","",IF(MONTH(B24+1)&lt;&gt;MONTH(B24),"",B24+1))</f>
        <v/>
      </c>
      <c r="D24" s="22" t="str">
        <f t="shared" si="4"/>
        <v/>
      </c>
      <c r="E24" s="22" t="str">
        <f t="shared" si="4"/>
        <v/>
      </c>
      <c r="F24" s="22" t="str">
        <f t="shared" si="4"/>
        <v/>
      </c>
      <c r="G24" s="22" t="str">
        <f t="shared" si="4"/>
        <v/>
      </c>
      <c r="H24" s="22" t="str">
        <f t="shared" si="4"/>
        <v/>
      </c>
      <c r="I24" s="6"/>
      <c r="J24" s="22" t="str">
        <f>IF(P23="","",IF(MONTH(P23+1)&lt;&gt;MONTH(P23),"",P23+1))</f>
        <v/>
      </c>
      <c r="K24" s="22" t="str">
        <f>IF(J24="","",IF(MONTH(J24+1)&lt;&gt;MONTH(J24),"",J24+1))</f>
        <v/>
      </c>
      <c r="L24" s="22" t="str">
        <f t="shared" si="5"/>
        <v/>
      </c>
      <c r="M24" s="22" t="str">
        <f t="shared" si="5"/>
        <v/>
      </c>
      <c r="N24" s="22" t="str">
        <f t="shared" si="5"/>
        <v/>
      </c>
      <c r="O24" s="22" t="str">
        <f t="shared" si="5"/>
        <v/>
      </c>
      <c r="P24" s="22" t="str">
        <f t="shared" si="5"/>
        <v/>
      </c>
      <c r="Q24" s="24"/>
      <c r="R24" s="22" t="str">
        <f>IF(X23="","",IF(MONTH(X23+1)&lt;&gt;MONTH(X23),"",X23+1))</f>
        <v/>
      </c>
      <c r="S24" s="22" t="str">
        <f>IF(R24="","",IF(MONTH(R24+1)&lt;&gt;MONTH(R24),"",R24+1))</f>
        <v/>
      </c>
      <c r="T24" s="22" t="str">
        <f t="shared" si="6"/>
        <v/>
      </c>
      <c r="U24" s="22" t="str">
        <f t="shared" si="6"/>
        <v/>
      </c>
      <c r="V24" s="22" t="str">
        <f t="shared" si="6"/>
        <v/>
      </c>
      <c r="W24" s="22" t="str">
        <f t="shared" si="6"/>
        <v/>
      </c>
      <c r="X24" s="22" t="str">
        <f t="shared" si="6"/>
        <v/>
      </c>
      <c r="Y24" s="6"/>
      <c r="Z24" s="22">
        <f>IF(AF23="","",IF(MONTH(AF23+1)&lt;&gt;MONTH(AF23),"",AF23+1))</f>
        <v>46265</v>
      </c>
      <c r="AA24" s="22" t="str">
        <f>IF(Z24="","",IF(MONTH(Z24+1)&lt;&gt;MONTH(Z24),"",Z24+1))</f>
        <v/>
      </c>
      <c r="AB24" s="22" t="str">
        <f t="shared" si="7"/>
        <v/>
      </c>
      <c r="AC24" s="22" t="str">
        <f t="shared" si="7"/>
        <v/>
      </c>
      <c r="AD24" s="22" t="str">
        <f t="shared" si="7"/>
        <v/>
      </c>
      <c r="AE24" s="22" t="str">
        <f t="shared" si="7"/>
        <v/>
      </c>
      <c r="AF24" s="22" t="str">
        <f t="shared" si="7"/>
        <v/>
      </c>
      <c r="AG24" s="6"/>
      <c r="AI24" s="12"/>
    </row>
    <row r="25" spans="1:35" ht="18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I25" s="12"/>
    </row>
    <row r="26" spans="1:35" s="4" customFormat="1" ht="21" customHeight="1" x14ac:dyDescent="0.3">
      <c r="B26" s="41">
        <f>DATE(YEAR(Z17+42),MONTH(Z17+42),1)</f>
        <v>46266</v>
      </c>
      <c r="C26" s="41"/>
      <c r="D26" s="41"/>
      <c r="E26" s="41"/>
      <c r="F26" s="41"/>
      <c r="G26" s="41"/>
      <c r="H26" s="41"/>
      <c r="I26" s="5"/>
      <c r="J26" s="41">
        <f>DATE(YEAR(B26+42),MONTH(B26+42),1)</f>
        <v>46296</v>
      </c>
      <c r="K26" s="41"/>
      <c r="L26" s="41"/>
      <c r="M26" s="41"/>
      <c r="N26" s="41"/>
      <c r="O26" s="41"/>
      <c r="P26" s="41"/>
      <c r="Q26" s="5"/>
      <c r="R26" s="41">
        <f>DATE(YEAR(J26+42),MONTH(J26+42),1)</f>
        <v>46327</v>
      </c>
      <c r="S26" s="41"/>
      <c r="T26" s="41"/>
      <c r="U26" s="41"/>
      <c r="V26" s="41"/>
      <c r="W26" s="41"/>
      <c r="X26" s="41"/>
      <c r="Y26" s="5"/>
      <c r="Z26" s="41">
        <f>DATE(YEAR(R26+42),MONTH(R26+42),1)</f>
        <v>46357</v>
      </c>
      <c r="AA26" s="41"/>
      <c r="AB26" s="41"/>
      <c r="AC26" s="41"/>
      <c r="AD26" s="41"/>
      <c r="AE26" s="41"/>
      <c r="AF26" s="41"/>
      <c r="AG26" s="5"/>
      <c r="AI26" s="12"/>
    </row>
    <row r="27" spans="1:35" s="6" customFormat="1" ht="15.75" x14ac:dyDescent="0.25">
      <c r="B27" s="21" t="str">
        <f>CHOOSE(1+MOD($R$3+1-2,7),"Z","M","D","W","D","V","Z")</f>
        <v>M</v>
      </c>
      <c r="C27" s="21" t="str">
        <f>CHOOSE(1+MOD($R$3+2-2,7),"Z","M","D","W","D","V","Z")</f>
        <v>D</v>
      </c>
      <c r="D27" s="21" t="str">
        <f>CHOOSE(1+MOD($R$3+3-2,7),"Z","M","D","W","D","V","Z")</f>
        <v>W</v>
      </c>
      <c r="E27" s="21" t="str">
        <f>CHOOSE(1+MOD($R$3+4-2,7),"Z","M","D","W","D","V","Z")</f>
        <v>D</v>
      </c>
      <c r="F27" s="21" t="str">
        <f>CHOOSE(1+MOD($R$3+5-2,7),"Z","M","D","W","D","V","Z")</f>
        <v>V</v>
      </c>
      <c r="G27" s="21" t="str">
        <f>CHOOSE(1+MOD($R$3+6-2,7),"Z","M","D","W","D","V","Z")</f>
        <v>Z</v>
      </c>
      <c r="H27" s="21" t="str">
        <f>CHOOSE(1+MOD($R$3+7-2,7),"Z","M","D","W","D","V","Z")</f>
        <v>Z</v>
      </c>
      <c r="J27" s="21" t="str">
        <f>CHOOSE(1+MOD($R$3+1-2,7),"Z","M","D","W","D","V","Z")</f>
        <v>M</v>
      </c>
      <c r="K27" s="21" t="str">
        <f>CHOOSE(1+MOD($R$3+2-2,7),"Z","M","D","W","D","V","Z")</f>
        <v>D</v>
      </c>
      <c r="L27" s="21" t="str">
        <f>CHOOSE(1+MOD($R$3+3-2,7),"Z","M","D","W","D","V","Z")</f>
        <v>W</v>
      </c>
      <c r="M27" s="21" t="str">
        <f>CHOOSE(1+MOD($R$3+4-2,7),"Z","M","D","W","D","V","Z")</f>
        <v>D</v>
      </c>
      <c r="N27" s="21" t="str">
        <f>CHOOSE(1+MOD($R$3+5-2,7),"Z","M","D","W","D","V","Z")</f>
        <v>V</v>
      </c>
      <c r="O27" s="21" t="str">
        <f>CHOOSE(1+MOD($R$3+6-2,7),"Z","M","D","W","D","V","Z")</f>
        <v>Z</v>
      </c>
      <c r="P27" s="21" t="str">
        <f>CHOOSE(1+MOD($R$3+7-2,7),"Z","M","D","W","D","V","Z")</f>
        <v>Z</v>
      </c>
      <c r="R27" s="21" t="str">
        <f>CHOOSE(1+MOD($R$3+1-2,7),"Z","M","D","W","D","V","Z")</f>
        <v>M</v>
      </c>
      <c r="S27" s="21" t="str">
        <f>CHOOSE(1+MOD($R$3+2-2,7),"Z","M","D","W","D","V","Z")</f>
        <v>D</v>
      </c>
      <c r="T27" s="21" t="str">
        <f>CHOOSE(1+MOD($R$3+3-2,7),"Z","M","D","W","D","V","Z")</f>
        <v>W</v>
      </c>
      <c r="U27" s="21" t="str">
        <f>CHOOSE(1+MOD($R$3+4-2,7),"Z","M","D","W","D","V","Z")</f>
        <v>D</v>
      </c>
      <c r="V27" s="21" t="str">
        <f>CHOOSE(1+MOD($R$3+5-2,7),"Z","M","D","W","D","V","Z")</f>
        <v>V</v>
      </c>
      <c r="W27" s="21" t="str">
        <f>CHOOSE(1+MOD($R$3+6-2,7),"Z","M","D","W","D","V","Z")</f>
        <v>Z</v>
      </c>
      <c r="X27" s="21" t="str">
        <f>CHOOSE(1+MOD($R$3+7-2,7),"Z","M","D","W","D","V","Z")</f>
        <v>Z</v>
      </c>
      <c r="Z27" s="21" t="str">
        <f>CHOOSE(1+MOD($R$3+1-2,7),"Z","M","D","W","D","V","Z")</f>
        <v>M</v>
      </c>
      <c r="AA27" s="21" t="str">
        <f>CHOOSE(1+MOD($R$3+2-2,7),"Z","M","D","W","D","V","Z")</f>
        <v>D</v>
      </c>
      <c r="AB27" s="21" t="str">
        <f>CHOOSE(1+MOD($R$3+3-2,7),"Z","M","D","W","D","V","Z")</f>
        <v>W</v>
      </c>
      <c r="AC27" s="21" t="str">
        <f>CHOOSE(1+MOD($R$3+4-2,7),"Z","M","D","W","D","V","Z")</f>
        <v>D</v>
      </c>
      <c r="AD27" s="21" t="str">
        <f>CHOOSE(1+MOD($R$3+5-2,7),"Z","M","D","W","D","V","Z")</f>
        <v>V</v>
      </c>
      <c r="AE27" s="21" t="str">
        <f>CHOOSE(1+MOD($R$3+6-2,7),"Z","M","D","W","D","V","Z")</f>
        <v>Z</v>
      </c>
      <c r="AF27" s="21" t="str">
        <f>CHOOSE(1+MOD($R$3+7-2,7),"Z","M","D","W","D","V","Z")</f>
        <v>Z</v>
      </c>
      <c r="AI27" s="12"/>
    </row>
    <row r="28" spans="1:35" s="7" customFormat="1" ht="18" customHeight="1" x14ac:dyDescent="0.25">
      <c r="A28" s="23" t="s">
        <v>44</v>
      </c>
      <c r="B28" s="22" t="str">
        <f>IF(WEEKDAY(B26,1)=MOD($R$3,7),B26,"")</f>
        <v/>
      </c>
      <c r="C28" s="22">
        <f>IF(B28="",IF(WEEKDAY(B26,1)=MOD($R$3,7)+1,B26,""),B28+1)</f>
        <v>46266</v>
      </c>
      <c r="D28" s="22">
        <f>IF(C28="",IF(WEEKDAY(B26,1)=MOD($R$3+1,7)+1,B26,""),C28+1)</f>
        <v>46267</v>
      </c>
      <c r="E28" s="22">
        <f>IF(D28="",IF(WEEKDAY(B26,1)=MOD($R$3+2,7)+1,B26,""),D28+1)</f>
        <v>46268</v>
      </c>
      <c r="F28" s="22">
        <f>IF(E28="",IF(WEEKDAY(B26,1)=MOD($R$3+3,7)+1,B26,""),E28+1)</f>
        <v>46269</v>
      </c>
      <c r="G28" s="22">
        <f>IF(F28="",IF(WEEKDAY(B26,1)=MOD($R$3+4,7)+1,B26,""),F28+1)</f>
        <v>46270</v>
      </c>
      <c r="H28" s="22">
        <f>IF(G28="",IF(WEEKDAY(B26,1)=MOD($R$3+5,7)+1,B26,""),G28+1)</f>
        <v>46271</v>
      </c>
      <c r="I28" s="24" t="s">
        <v>45</v>
      </c>
      <c r="J28" s="22" t="str">
        <f>IF(WEEKDAY(J26,1)=MOD($R$3,7),J26,"")</f>
        <v/>
      </c>
      <c r="K28" s="22" t="str">
        <f>IF(J28="",IF(WEEKDAY(J26,1)=MOD($R$3,7)+1,J26,""),J28+1)</f>
        <v/>
      </c>
      <c r="L28" s="22" t="str">
        <f>IF(K28="",IF(WEEKDAY(J26,1)=MOD($R$3+1,7)+1,J26,""),K28+1)</f>
        <v/>
      </c>
      <c r="M28" s="22">
        <f>IF(L28="",IF(WEEKDAY(J26,1)=MOD($R$3+2,7)+1,J26,""),L28+1)</f>
        <v>46296</v>
      </c>
      <c r="N28" s="22">
        <f>IF(M28="",IF(WEEKDAY(J26,1)=MOD($R$3+3,7)+1,J26,""),M28+1)</f>
        <v>46297</v>
      </c>
      <c r="O28" s="22">
        <f>IF(N28="",IF(WEEKDAY(J26,1)=MOD($R$3+4,7)+1,J26,""),N28+1)</f>
        <v>46298</v>
      </c>
      <c r="P28" s="22">
        <f>IF(O28="",IF(WEEKDAY(J26,1)=MOD($R$3+5,7)+1,J26,""),O28+1)</f>
        <v>46299</v>
      </c>
      <c r="Q28" s="24" t="s">
        <v>46</v>
      </c>
      <c r="R28" s="22" t="str">
        <f>IF(WEEKDAY(R26,1)=MOD($R$3,7),R26,"")</f>
        <v/>
      </c>
      <c r="S28" s="22" t="str">
        <f>IF(R28="",IF(WEEKDAY(R26,1)=MOD($R$3,7)+1,R26,""),R28+1)</f>
        <v/>
      </c>
      <c r="T28" s="22" t="str">
        <f>IF(S28="",IF(WEEKDAY(R26,1)=MOD($R$3+1,7)+1,R26,""),S28+1)</f>
        <v/>
      </c>
      <c r="U28" s="22" t="str">
        <f>IF(T28="",IF(WEEKDAY(R26,1)=MOD($R$3+2,7)+1,R26,""),T28+1)</f>
        <v/>
      </c>
      <c r="V28" s="22" t="str">
        <f>IF(U28="",IF(WEEKDAY(R26,1)=MOD($R$3+3,7)+1,R26,""),U28+1)</f>
        <v/>
      </c>
      <c r="W28" s="22" t="str">
        <f>IF(V28="",IF(WEEKDAY(R26,1)=MOD($R$3+4,7)+1,R26,""),V28+1)</f>
        <v/>
      </c>
      <c r="X28" s="22">
        <f>IF(W28="",IF(WEEKDAY(R26,1)=MOD($R$3+5,7)+1,R26,""),W28+1)</f>
        <v>46327</v>
      </c>
      <c r="Y28" s="24" t="s">
        <v>47</v>
      </c>
      <c r="Z28" s="22" t="str">
        <f>IF(WEEKDAY(Z26,1)=MOD($R$3,7),Z26,"")</f>
        <v/>
      </c>
      <c r="AA28" s="22">
        <f>IF(Z28="",IF(WEEKDAY(Z26,1)=MOD($R$3,7)+1,Z26,""),Z28+1)</f>
        <v>46357</v>
      </c>
      <c r="AB28" s="22">
        <f>IF(AA28="",IF(WEEKDAY(Z26,1)=MOD($R$3+1,7)+1,Z26,""),AA28+1)</f>
        <v>46358</v>
      </c>
      <c r="AC28" s="22">
        <f>IF(AB28="",IF(WEEKDAY(Z26,1)=MOD($R$3+2,7)+1,Z26,""),AB28+1)</f>
        <v>46359</v>
      </c>
      <c r="AD28" s="22">
        <f>IF(AC28="",IF(WEEKDAY(Z26,1)=MOD($R$3+3,7)+1,Z26,""),AC28+1)</f>
        <v>46360</v>
      </c>
      <c r="AE28" s="22">
        <f>IF(AD28="",IF(WEEKDAY(Z26,1)=MOD($R$3+4,7)+1,Z26,""),AD28+1)</f>
        <v>46361</v>
      </c>
      <c r="AF28" s="22">
        <f>IF(AE28="",IF(WEEKDAY(Z26,1)=MOD($R$3+5,7)+1,Z26,""),AE28+1)</f>
        <v>46362</v>
      </c>
      <c r="AG28" s="6"/>
      <c r="AI28" s="12"/>
    </row>
    <row r="29" spans="1:35" s="7" customFormat="1" ht="18" customHeight="1" x14ac:dyDescent="0.25">
      <c r="A29" s="23" t="s">
        <v>48</v>
      </c>
      <c r="B29" s="22">
        <f>IF(H28="","",IF(MONTH(H28+1)&lt;&gt;MONTH(H28),"",H28+1))</f>
        <v>46272</v>
      </c>
      <c r="C29" s="22">
        <f>IF(B29="","",IF(MONTH(B29+1)&lt;&gt;MONTH(B29),"",B29+1))</f>
        <v>46273</v>
      </c>
      <c r="D29" s="22">
        <f t="shared" ref="D29:H33" si="8">IF(C29="","",IF(MONTH(C29+1)&lt;&gt;MONTH(C29),"",C29+1))</f>
        <v>46274</v>
      </c>
      <c r="E29" s="22">
        <f t="shared" si="8"/>
        <v>46275</v>
      </c>
      <c r="F29" s="22">
        <f t="shared" si="8"/>
        <v>46276</v>
      </c>
      <c r="G29" s="22">
        <f t="shared" si="8"/>
        <v>46277</v>
      </c>
      <c r="H29" s="22">
        <f t="shared" si="8"/>
        <v>46278</v>
      </c>
      <c r="I29" s="24" t="s">
        <v>49</v>
      </c>
      <c r="J29" s="22">
        <f>IF(P28="","",IF(MONTH(P28+1)&lt;&gt;MONTH(P28),"",P28+1))</f>
        <v>46300</v>
      </c>
      <c r="K29" s="22">
        <f>IF(J29="","",IF(MONTH(J29+1)&lt;&gt;MONTH(J29),"",J29+1))</f>
        <v>46301</v>
      </c>
      <c r="L29" s="22">
        <f t="shared" ref="L29:P33" si="9">IF(K29="","",IF(MONTH(K29+1)&lt;&gt;MONTH(K29),"",K29+1))</f>
        <v>46302</v>
      </c>
      <c r="M29" s="22">
        <f t="shared" si="9"/>
        <v>46303</v>
      </c>
      <c r="N29" s="22">
        <f t="shared" si="9"/>
        <v>46304</v>
      </c>
      <c r="O29" s="22">
        <f t="shared" si="9"/>
        <v>46305</v>
      </c>
      <c r="P29" s="22">
        <f t="shared" si="9"/>
        <v>46306</v>
      </c>
      <c r="Q29" s="24" t="s">
        <v>50</v>
      </c>
      <c r="R29" s="38">
        <f>IF(X28="","",IF(MONTH(X28+1)&lt;&gt;MONTH(X28),"",X28+1))</f>
        <v>46328</v>
      </c>
      <c r="S29" s="38">
        <f>IF(R29="","",IF(MONTH(R29+1)&lt;&gt;MONTH(R29),"",R29+1))</f>
        <v>46329</v>
      </c>
      <c r="T29" s="38">
        <f t="shared" ref="T29:X33" si="10">IF(S29="","",IF(MONTH(S29+1)&lt;&gt;MONTH(S29),"",S29+1))</f>
        <v>46330</v>
      </c>
      <c r="U29" s="38">
        <f t="shared" si="10"/>
        <v>46331</v>
      </c>
      <c r="V29" s="38">
        <f t="shared" si="10"/>
        <v>46332</v>
      </c>
      <c r="W29" s="22">
        <f t="shared" si="10"/>
        <v>46333</v>
      </c>
      <c r="X29" s="22">
        <f t="shared" si="10"/>
        <v>46334</v>
      </c>
      <c r="Y29" s="24" t="s">
        <v>51</v>
      </c>
      <c r="Z29" s="22">
        <f>IF(AF28="","",IF(MONTH(AF28+1)&lt;&gt;MONTH(AF28),"",AF28+1))</f>
        <v>46363</v>
      </c>
      <c r="AA29" s="22">
        <f>IF(Z29="","",IF(MONTH(Z29+1)&lt;&gt;MONTH(Z29),"",Z29+1))</f>
        <v>46364</v>
      </c>
      <c r="AB29" s="22">
        <f>IF(AA29="","",IF(MONTH(AA29+1)&lt;&gt;MONTH(AA29),"",AA29+1))</f>
        <v>46365</v>
      </c>
      <c r="AC29" s="22">
        <f t="shared" ref="AB29:AF33" si="11">IF(AB29="","",IF(MONTH(AB29+1)&lt;&gt;MONTH(AB29),"",AB29+1))</f>
        <v>46366</v>
      </c>
      <c r="AD29" s="22">
        <f t="shared" si="11"/>
        <v>46367</v>
      </c>
      <c r="AE29" s="22">
        <f t="shared" si="11"/>
        <v>46368</v>
      </c>
      <c r="AF29" s="22">
        <f t="shared" si="11"/>
        <v>46369</v>
      </c>
      <c r="AG29" s="6"/>
      <c r="AI29" s="12"/>
    </row>
    <row r="30" spans="1:35" s="7" customFormat="1" ht="18" customHeight="1" x14ac:dyDescent="0.25">
      <c r="A30" s="23" t="s">
        <v>52</v>
      </c>
      <c r="B30" s="22">
        <f>IF(H29="","",IF(MONTH(H29+1)&lt;&gt;MONTH(H29),"",H29+1))</f>
        <v>46279</v>
      </c>
      <c r="C30" s="22">
        <f>IF(B30="","",IF(MONTH(B30+1)&lt;&gt;MONTH(B30),"",B30+1))</f>
        <v>46280</v>
      </c>
      <c r="D30" s="22">
        <f t="shared" si="8"/>
        <v>46281</v>
      </c>
      <c r="E30" s="22">
        <f t="shared" si="8"/>
        <v>46282</v>
      </c>
      <c r="F30" s="22">
        <f t="shared" si="8"/>
        <v>46283</v>
      </c>
      <c r="G30" s="22">
        <f t="shared" si="8"/>
        <v>46284</v>
      </c>
      <c r="H30" s="22">
        <f t="shared" si="8"/>
        <v>46285</v>
      </c>
      <c r="I30" s="24" t="s">
        <v>53</v>
      </c>
      <c r="J30" s="22">
        <f>IF(P29="","",IF(MONTH(P29+1)&lt;&gt;MONTH(P29),"",P29+1))</f>
        <v>46307</v>
      </c>
      <c r="K30" s="22">
        <f>IF(J30="","",IF(MONTH(J30+1)&lt;&gt;MONTH(J30),"",J30+1))</f>
        <v>46308</v>
      </c>
      <c r="L30" s="22">
        <f t="shared" si="9"/>
        <v>46309</v>
      </c>
      <c r="M30" s="22">
        <f t="shared" si="9"/>
        <v>46310</v>
      </c>
      <c r="N30" s="22">
        <f t="shared" si="9"/>
        <v>46311</v>
      </c>
      <c r="O30" s="22">
        <f t="shared" si="9"/>
        <v>46312</v>
      </c>
      <c r="P30" s="22">
        <f t="shared" si="9"/>
        <v>46313</v>
      </c>
      <c r="Q30" s="24" t="s">
        <v>54</v>
      </c>
      <c r="R30" s="22">
        <f>IF(X29="","",IF(MONTH(X29+1)&lt;&gt;MONTH(X29),"",X29+1))</f>
        <v>46335</v>
      </c>
      <c r="S30" s="22">
        <f>IF(R30="","",IF(MONTH(R30+1)&lt;&gt;MONTH(R30),"",R30+1))</f>
        <v>46336</v>
      </c>
      <c r="T30" s="22">
        <f t="shared" si="10"/>
        <v>46337</v>
      </c>
      <c r="U30" s="22">
        <f t="shared" si="10"/>
        <v>46338</v>
      </c>
      <c r="V30" s="22">
        <f t="shared" si="10"/>
        <v>46339</v>
      </c>
      <c r="W30" s="22">
        <f t="shared" si="10"/>
        <v>46340</v>
      </c>
      <c r="X30" s="22">
        <f t="shared" si="10"/>
        <v>46341</v>
      </c>
      <c r="Y30" s="24" t="s">
        <v>55</v>
      </c>
      <c r="Z30" s="22">
        <f>IF(AF29="","",IF(MONTH(AF29+1)&lt;&gt;MONTH(AF29),"",AF29+1))</f>
        <v>46370</v>
      </c>
      <c r="AA30" s="22">
        <f>IF(Z30="","",IF(MONTH(Z30+1)&lt;&gt;MONTH(Z30),"",Z30+1))</f>
        <v>46371</v>
      </c>
      <c r="AB30" s="22">
        <f t="shared" si="11"/>
        <v>46372</v>
      </c>
      <c r="AC30" s="22">
        <f t="shared" si="11"/>
        <v>46373</v>
      </c>
      <c r="AD30" s="22">
        <f t="shared" si="11"/>
        <v>46374</v>
      </c>
      <c r="AE30" s="22">
        <f t="shared" si="11"/>
        <v>46375</v>
      </c>
      <c r="AF30" s="22">
        <f t="shared" si="11"/>
        <v>46376</v>
      </c>
      <c r="AG30" s="6"/>
    </row>
    <row r="31" spans="1:35" s="7" customFormat="1" ht="18" customHeight="1" x14ac:dyDescent="0.25">
      <c r="A31" s="23" t="s">
        <v>56</v>
      </c>
      <c r="B31" s="22">
        <f>IF(H30="","",IF(MONTH(H30+1)&lt;&gt;MONTH(H30),"",H30+1))</f>
        <v>46286</v>
      </c>
      <c r="C31" s="22">
        <f>IF(B31="","",IF(MONTH(B31+1)&lt;&gt;MONTH(B31),"",B31+1))</f>
        <v>46287</v>
      </c>
      <c r="D31" s="22">
        <f t="shared" si="8"/>
        <v>46288</v>
      </c>
      <c r="E31" s="22">
        <f t="shared" si="8"/>
        <v>46289</v>
      </c>
      <c r="F31" s="22">
        <f t="shared" si="8"/>
        <v>46290</v>
      </c>
      <c r="G31" s="22">
        <f t="shared" si="8"/>
        <v>46291</v>
      </c>
      <c r="H31" s="22">
        <f t="shared" si="8"/>
        <v>46292</v>
      </c>
      <c r="I31" s="24" t="s">
        <v>57</v>
      </c>
      <c r="J31" s="22">
        <f>IF(P30="","",IF(MONTH(P30+1)&lt;&gt;MONTH(P30),"",P30+1))</f>
        <v>46314</v>
      </c>
      <c r="K31" s="22">
        <f>IF(J31="","",IF(MONTH(J31+1)&lt;&gt;MONTH(J31),"",J31+1))</f>
        <v>46315</v>
      </c>
      <c r="L31" s="22">
        <f t="shared" si="9"/>
        <v>46316</v>
      </c>
      <c r="M31" s="22">
        <f t="shared" si="9"/>
        <v>46317</v>
      </c>
      <c r="N31" s="22">
        <f t="shared" si="9"/>
        <v>46318</v>
      </c>
      <c r="O31" s="22">
        <f t="shared" si="9"/>
        <v>46319</v>
      </c>
      <c r="P31" s="22">
        <f t="shared" si="9"/>
        <v>46320</v>
      </c>
      <c r="Q31" s="24" t="s">
        <v>58</v>
      </c>
      <c r="R31" s="22">
        <f>IF(X30="","",IF(MONTH(X30+1)&lt;&gt;MONTH(X30),"",X30+1))</f>
        <v>46342</v>
      </c>
      <c r="S31" s="22">
        <f>IF(R31="","",IF(MONTH(R31+1)&lt;&gt;MONTH(R31),"",R31+1))</f>
        <v>46343</v>
      </c>
      <c r="T31" s="22">
        <f t="shared" si="10"/>
        <v>46344</v>
      </c>
      <c r="U31" s="22">
        <f t="shared" si="10"/>
        <v>46345</v>
      </c>
      <c r="V31" s="22">
        <f t="shared" si="10"/>
        <v>46346</v>
      </c>
      <c r="W31" s="22">
        <f t="shared" si="10"/>
        <v>46347</v>
      </c>
      <c r="X31" s="22">
        <f t="shared" si="10"/>
        <v>46348</v>
      </c>
      <c r="Y31" s="24" t="s">
        <v>59</v>
      </c>
      <c r="Z31" s="33">
        <f>IF(AF30="","",IF(MONTH(AF30+1)&lt;&gt;MONTH(AF30),"",AF30+1))</f>
        <v>46377</v>
      </c>
      <c r="AA31" s="33">
        <f>IF(Z31="","",IF(MONTH(Z31+1)&lt;&gt;MONTH(Z31),"",Z31+1))</f>
        <v>46378</v>
      </c>
      <c r="AB31" s="33">
        <f t="shared" si="11"/>
        <v>46379</v>
      </c>
      <c r="AC31" s="33">
        <f t="shared" si="11"/>
        <v>46380</v>
      </c>
      <c r="AD31" s="39">
        <f t="shared" si="11"/>
        <v>46381</v>
      </c>
      <c r="AE31" s="31">
        <f t="shared" si="11"/>
        <v>46382</v>
      </c>
      <c r="AF31" s="22">
        <f t="shared" si="11"/>
        <v>46383</v>
      </c>
      <c r="AG31" s="6"/>
    </row>
    <row r="32" spans="1:35" s="7" customFormat="1" ht="18" customHeight="1" x14ac:dyDescent="0.25">
      <c r="A32" s="23" t="s">
        <v>45</v>
      </c>
      <c r="B32" s="22">
        <f>IF(H31="","",IF(MONTH(H31+1)&lt;&gt;MONTH(H31),"",H31+1))</f>
        <v>46293</v>
      </c>
      <c r="C32" s="22">
        <f>IF(B32="","",IF(MONTH(B32+1)&lt;&gt;MONTH(B32),"",B32+1))</f>
        <v>46294</v>
      </c>
      <c r="D32" s="22">
        <f t="shared" si="8"/>
        <v>46295</v>
      </c>
      <c r="E32" s="22" t="str">
        <f t="shared" si="8"/>
        <v/>
      </c>
      <c r="F32" s="22" t="str">
        <f t="shared" si="8"/>
        <v/>
      </c>
      <c r="G32" s="22" t="str">
        <f t="shared" si="8"/>
        <v/>
      </c>
      <c r="H32" s="22" t="str">
        <f t="shared" si="8"/>
        <v/>
      </c>
      <c r="I32" s="24" t="s">
        <v>46</v>
      </c>
      <c r="J32" s="22">
        <f>IF(P31="","",IF(MONTH(P31+1)&lt;&gt;MONTH(P31),"",P31+1))</f>
        <v>46321</v>
      </c>
      <c r="K32" s="22">
        <f>IF(J32="","",IF(MONTH(J32+1)&lt;&gt;MONTH(J32),"",J32+1))</f>
        <v>46322</v>
      </c>
      <c r="L32" s="22">
        <f t="shared" si="9"/>
        <v>46323</v>
      </c>
      <c r="M32" s="22">
        <f t="shared" si="9"/>
        <v>46324</v>
      </c>
      <c r="N32" s="22">
        <f t="shared" si="9"/>
        <v>46325</v>
      </c>
      <c r="O32" s="22">
        <f t="shared" si="9"/>
        <v>46326</v>
      </c>
      <c r="P32" s="22" t="str">
        <f t="shared" si="9"/>
        <v/>
      </c>
      <c r="Q32" s="24" t="s">
        <v>47</v>
      </c>
      <c r="R32" s="22">
        <f>IF(X31="","",IF(MONTH(X31+1)&lt;&gt;MONTH(X31),"",X31+1))</f>
        <v>46349</v>
      </c>
      <c r="S32" s="22">
        <f>IF(R32="","",IF(MONTH(R32+1)&lt;&gt;MONTH(R32),"",R32+1))</f>
        <v>46350</v>
      </c>
      <c r="T32" s="22">
        <f t="shared" si="10"/>
        <v>46351</v>
      </c>
      <c r="U32" s="22">
        <f t="shared" si="10"/>
        <v>46352</v>
      </c>
      <c r="V32" s="22">
        <f t="shared" si="10"/>
        <v>46353</v>
      </c>
      <c r="W32" s="22">
        <f t="shared" si="10"/>
        <v>46354</v>
      </c>
      <c r="X32" s="22">
        <f t="shared" si="10"/>
        <v>46355</v>
      </c>
      <c r="Y32" s="24" t="s">
        <v>60</v>
      </c>
      <c r="Z32" s="33">
        <f>IF(AF31="","",IF(MONTH(AF31+1)&lt;&gt;MONTH(AF31),"",AF31+1))</f>
        <v>46384</v>
      </c>
      <c r="AA32" s="33">
        <f>IF(Z32="","",IF(MONTH(Z32+1)&lt;&gt;MONTH(Z32),"",Z32+1))</f>
        <v>46385</v>
      </c>
      <c r="AB32" s="33">
        <f t="shared" si="11"/>
        <v>46386</v>
      </c>
      <c r="AC32" s="33">
        <f t="shared" si="11"/>
        <v>46387</v>
      </c>
      <c r="AD32" s="33" t="str">
        <f t="shared" si="11"/>
        <v/>
      </c>
      <c r="AE32" s="22" t="str">
        <f t="shared" si="11"/>
        <v/>
      </c>
      <c r="AF32" s="22" t="str">
        <f t="shared" si="11"/>
        <v/>
      </c>
      <c r="AG32" s="6"/>
    </row>
    <row r="33" spans="1:35" s="7" customFormat="1" ht="18" customHeight="1" x14ac:dyDescent="0.25">
      <c r="A33" s="23"/>
      <c r="B33" s="22" t="str">
        <f>IF(H32="","",IF(MONTH(H32+1)&lt;&gt;MONTH(H32),"",H32+1))</f>
        <v/>
      </c>
      <c r="C33" s="22" t="str">
        <f>IF(B33="","",IF(MONTH(B33+1)&lt;&gt;MONTH(B33),"",B33+1))</f>
        <v/>
      </c>
      <c r="D33" s="22" t="str">
        <f t="shared" si="8"/>
        <v/>
      </c>
      <c r="E33" s="22" t="str">
        <f t="shared" si="8"/>
        <v/>
      </c>
      <c r="F33" s="22" t="str">
        <f t="shared" si="8"/>
        <v/>
      </c>
      <c r="G33" s="22" t="str">
        <f t="shared" si="8"/>
        <v/>
      </c>
      <c r="H33" s="22" t="str">
        <f t="shared" si="8"/>
        <v/>
      </c>
      <c r="I33" s="24"/>
      <c r="J33" s="22" t="str">
        <f>IF(P32="","",IF(MONTH(P32+1)&lt;&gt;MONTH(P32),"",P32+1))</f>
        <v/>
      </c>
      <c r="K33" s="22" t="str">
        <f>IF(J33="","",IF(MONTH(J33+1)&lt;&gt;MONTH(J33),"",J33+1))</f>
        <v/>
      </c>
      <c r="L33" s="22" t="str">
        <f t="shared" si="9"/>
        <v/>
      </c>
      <c r="M33" s="22" t="str">
        <f t="shared" si="9"/>
        <v/>
      </c>
      <c r="N33" s="22" t="str">
        <f t="shared" si="9"/>
        <v/>
      </c>
      <c r="O33" s="22" t="str">
        <f t="shared" si="9"/>
        <v/>
      </c>
      <c r="P33" s="22" t="str">
        <f t="shared" si="9"/>
        <v/>
      </c>
      <c r="Q33" s="6"/>
      <c r="R33" s="22">
        <f>IF(X32="","",IF(MONTH(X32+1)&lt;&gt;MONTH(X32),"",X32+1))</f>
        <v>46356</v>
      </c>
      <c r="S33" s="22" t="str">
        <f>IF(R33="","",IF(MONTH(R33+1)&lt;&gt;MONTH(R33),"",R33+1))</f>
        <v/>
      </c>
      <c r="T33" s="22" t="str">
        <f t="shared" si="10"/>
        <v/>
      </c>
      <c r="U33" s="22" t="str">
        <f t="shared" si="10"/>
        <v/>
      </c>
      <c r="V33" s="22" t="str">
        <f t="shared" si="10"/>
        <v/>
      </c>
      <c r="W33" s="22" t="str">
        <f t="shared" si="10"/>
        <v/>
      </c>
      <c r="X33" s="22" t="str">
        <f t="shared" si="10"/>
        <v/>
      </c>
      <c r="Y33" s="6"/>
      <c r="Z33" s="22" t="str">
        <f>IF(AF32="","",IF(MONTH(AF32+1)&lt;&gt;MONTH(AF32),"",AF32+1))</f>
        <v/>
      </c>
      <c r="AA33" s="22" t="str">
        <f>IF(Z33="","",IF(MONTH(Z33+1)&lt;&gt;MONTH(Z33),"",Z33+1))</f>
        <v/>
      </c>
      <c r="AB33" s="22" t="str">
        <f t="shared" si="11"/>
        <v/>
      </c>
      <c r="AC33" s="22" t="str">
        <f t="shared" si="11"/>
        <v/>
      </c>
      <c r="AD33" s="22" t="str">
        <f t="shared" si="11"/>
        <v/>
      </c>
      <c r="AE33" s="22" t="str">
        <f t="shared" si="11"/>
        <v/>
      </c>
      <c r="AF33" s="22" t="str">
        <f t="shared" si="11"/>
        <v/>
      </c>
      <c r="AG33" s="6"/>
    </row>
    <row r="34" spans="1:35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5" x14ac:dyDescent="0.2">
      <c r="I35" s="3"/>
      <c r="Q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5" s="3" customFormat="1" ht="15" customHeight="1" x14ac:dyDescent="0.2">
      <c r="B36" s="3" t="s">
        <v>61</v>
      </c>
      <c r="I36" s="3" t="s">
        <v>62</v>
      </c>
      <c r="Q36" s="28"/>
      <c r="R36" s="2" t="s">
        <v>63</v>
      </c>
      <c r="S36" s="2"/>
      <c r="T36" s="2" t="s">
        <v>64</v>
      </c>
      <c r="U36" s="2"/>
      <c r="V36" s="3" t="s">
        <v>65</v>
      </c>
      <c r="AD36" s="40" t="s">
        <v>66</v>
      </c>
      <c r="AE36" s="40"/>
      <c r="AF36" s="40"/>
      <c r="AG36" s="40"/>
      <c r="AH36" s="40"/>
      <c r="AI36" s="40" t="s">
        <v>67</v>
      </c>
    </row>
    <row r="37" spans="1:35" s="3" customFormat="1" ht="15" customHeight="1" x14ac:dyDescent="0.2">
      <c r="B37" s="34" t="s">
        <v>68</v>
      </c>
      <c r="G37" s="35"/>
      <c r="I37" s="3" t="s">
        <v>69</v>
      </c>
      <c r="L37" s="35"/>
      <c r="V37" s="3" t="s">
        <v>70</v>
      </c>
    </row>
    <row r="38" spans="1:35" ht="13.5" customHeight="1" x14ac:dyDescent="0.2">
      <c r="B38" s="35" t="s">
        <v>71</v>
      </c>
      <c r="G38" s="35"/>
      <c r="I38" s="2" t="s">
        <v>72</v>
      </c>
      <c r="L38" s="35"/>
      <c r="Q38" s="30"/>
      <c r="R38" s="2" t="s">
        <v>73</v>
      </c>
      <c r="T38" s="2" t="s">
        <v>74</v>
      </c>
      <c r="V38" s="2" t="s">
        <v>75</v>
      </c>
      <c r="Y38" s="3"/>
      <c r="Z38" s="3"/>
      <c r="AA38" s="3"/>
      <c r="AB38" s="3"/>
      <c r="AC38" s="3"/>
      <c r="AD38" s="3"/>
      <c r="AE38" s="3"/>
      <c r="AF38" s="3"/>
      <c r="AG38" s="3"/>
    </row>
    <row r="39" spans="1:35" ht="13.5" customHeight="1" x14ac:dyDescent="0.2">
      <c r="B39" s="34" t="s">
        <v>76</v>
      </c>
      <c r="E39" s="34"/>
      <c r="G39" s="34"/>
      <c r="I39" s="2" t="s">
        <v>77</v>
      </c>
      <c r="J39" s="34"/>
      <c r="L39" s="34"/>
      <c r="Q39" s="25"/>
      <c r="Y39" s="3"/>
      <c r="Z39" s="3"/>
      <c r="AA39" s="3"/>
      <c r="AB39" s="3"/>
      <c r="AC39" s="3"/>
      <c r="AD39" s="3"/>
      <c r="AE39" s="3"/>
      <c r="AF39" s="3"/>
      <c r="AG39" s="3"/>
    </row>
    <row r="40" spans="1:35" ht="13.5" customHeight="1" x14ac:dyDescent="0.2">
      <c r="B40" s="35" t="s">
        <v>78</v>
      </c>
      <c r="G40" s="35"/>
      <c r="I40" s="2" t="s">
        <v>79</v>
      </c>
      <c r="L40" s="35"/>
      <c r="Q40" s="36"/>
      <c r="R40" s="2" t="s">
        <v>80</v>
      </c>
      <c r="T40" s="2" t="s">
        <v>81</v>
      </c>
      <c r="V40" s="2" t="s">
        <v>82</v>
      </c>
      <c r="Y40" s="3"/>
      <c r="Z40" s="3"/>
      <c r="AA40" s="3"/>
      <c r="AB40" s="3"/>
      <c r="AC40" s="3"/>
      <c r="AD40" s="3"/>
      <c r="AE40" s="3"/>
      <c r="AF40" s="3"/>
      <c r="AG40" s="3"/>
    </row>
    <row r="41" spans="1:35" ht="13.5" customHeight="1" x14ac:dyDescent="0.2">
      <c r="I41" s="3"/>
      <c r="Q41" s="25"/>
      <c r="Y41" s="3"/>
      <c r="Z41" s="3"/>
      <c r="AA41" s="3"/>
      <c r="AB41" s="3"/>
      <c r="AC41" s="3"/>
      <c r="AD41" s="3"/>
      <c r="AE41" s="3"/>
      <c r="AF41" s="3"/>
      <c r="AG41" s="3"/>
    </row>
    <row r="42" spans="1:35" ht="13.5" customHeight="1" x14ac:dyDescent="0.2">
      <c r="I42" s="3"/>
      <c r="Q42" s="32"/>
      <c r="R42" s="2" t="s">
        <v>83</v>
      </c>
      <c r="Y42" s="3"/>
      <c r="Z42" s="3"/>
      <c r="AA42" s="3"/>
      <c r="AB42" s="3"/>
      <c r="AC42" s="3"/>
      <c r="AD42" s="3"/>
      <c r="AE42" s="3"/>
      <c r="AF42" s="3"/>
      <c r="AG42" s="3"/>
    </row>
    <row r="43" spans="1:35" ht="13.5" customHeight="1" x14ac:dyDescent="0.2">
      <c r="I43" s="3"/>
      <c r="Q43" s="3"/>
      <c r="Y43" s="3"/>
      <c r="Z43" s="3"/>
      <c r="AA43" s="3"/>
      <c r="AB43" s="3"/>
      <c r="AC43" s="3"/>
      <c r="AD43" s="3"/>
      <c r="AE43" s="3"/>
      <c r="AF43" s="3"/>
      <c r="AG43" s="3"/>
    </row>
  </sheetData>
  <sheetProtection algorithmName="SHA-512" hashValue="nDumNP25uUwv8py1j9ogWjDnuiPa+wLw4H/pZoAOXWl4gjSfy2BGLbrWTwCKQ6aNrYMr2p/wdkb91AfTTbzBow==" saltValue="Nfu4JA3MrqiZcy3X6Y6ejg==" spinCount="100000" sheet="1" objects="1" scenarios="1"/>
  <mergeCells count="19">
    <mergeCell ref="A1:AG1"/>
    <mergeCell ref="D3:F3"/>
    <mergeCell ref="J3:L3"/>
    <mergeCell ref="B6:P6"/>
    <mergeCell ref="R6:AF6"/>
    <mergeCell ref="R3:S3"/>
    <mergeCell ref="B8:H8"/>
    <mergeCell ref="J8:P8"/>
    <mergeCell ref="R8:X8"/>
    <mergeCell ref="Z8:AF8"/>
    <mergeCell ref="AI10:AI15"/>
    <mergeCell ref="B26:H26"/>
    <mergeCell ref="J26:P26"/>
    <mergeCell ref="R26:X26"/>
    <mergeCell ref="Z26:AF26"/>
    <mergeCell ref="B17:H17"/>
    <mergeCell ref="J17:P17"/>
    <mergeCell ref="R17:X17"/>
    <mergeCell ref="Z17:AF17"/>
  </mergeCells>
  <conditionalFormatting sqref="B8">
    <cfRule type="expression" dxfId="64" priority="12">
      <formula>$J$3=1</formula>
    </cfRule>
  </conditionalFormatting>
  <conditionalFormatting sqref="B17">
    <cfRule type="expression" dxfId="63" priority="8">
      <formula>$J$3=1</formula>
    </cfRule>
  </conditionalFormatting>
  <conditionalFormatting sqref="B26">
    <cfRule type="expression" dxfId="62" priority="4">
      <formula>$J$3=1</formula>
    </cfRule>
  </conditionalFormatting>
  <conditionalFormatting sqref="B10:H15 J10:P15 R10:X15 Z10:AF15 B19:H24 J19:P24 R19:X24 Z19:AF24 B28:H33 J28:P33 R28:X33 Z28:AF33">
    <cfRule type="expression" dxfId="61" priority="14">
      <formula>OR(WEEKDAY(B10,1)=1,WEEKDAY(B10,1)=7)</formula>
    </cfRule>
  </conditionalFormatting>
  <conditionalFormatting sqref="J8">
    <cfRule type="expression" dxfId="60" priority="11">
      <formula>$J$3=1</formula>
    </cfRule>
  </conditionalFormatting>
  <conditionalFormatting sqref="J17">
    <cfRule type="expression" dxfId="59" priority="7">
      <formula>$J$3=1</formula>
    </cfRule>
  </conditionalFormatting>
  <conditionalFormatting sqref="J26">
    <cfRule type="expression" dxfId="58" priority="3">
      <formula>$J$3=1</formula>
    </cfRule>
  </conditionalFormatting>
  <conditionalFormatting sqref="R8">
    <cfRule type="expression" dxfId="57" priority="10">
      <formula>$J$3=1</formula>
    </cfRule>
  </conditionalFormatting>
  <conditionalFormatting sqref="R17">
    <cfRule type="expression" dxfId="56" priority="6">
      <formula>$J$3=1</formula>
    </cfRule>
  </conditionalFormatting>
  <conditionalFormatting sqref="R26">
    <cfRule type="expression" dxfId="55" priority="2">
      <formula>$J$3=1</formula>
    </cfRule>
  </conditionalFormatting>
  <conditionalFormatting sqref="Z8">
    <cfRule type="expression" dxfId="54" priority="9">
      <formula>$J$3=1</formula>
    </cfRule>
  </conditionalFormatting>
  <conditionalFormatting sqref="Z17">
    <cfRule type="expression" dxfId="53" priority="5">
      <formula>$J$3=1</formula>
    </cfRule>
  </conditionalFormatting>
  <conditionalFormatting sqref="Z26">
    <cfRule type="expression" dxfId="52" priority="1">
      <formula>$J$3=1</formula>
    </cfRule>
  </conditionalFormatting>
  <hyperlinks>
    <hyperlink ref="AI3" r:id="rId1" xr:uid="{00000000-0004-0000-0000-000000000000}"/>
    <hyperlink ref="AI4" r:id="rId2" xr:uid="{00000000-0004-0000-0000-000001000000}"/>
  </hyperlinks>
  <printOptions horizontalCentered="1"/>
  <pageMargins left="0.5" right="0.5" top="0.5" bottom="0.5" header="0.25" footer="0.25"/>
  <pageSetup paperSize="9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2854-7F65-4ED3-8A93-B27E0B0F85F9}">
  <sheetPr>
    <pageSetUpPr fitToPage="1"/>
  </sheetPr>
  <dimension ref="A1:AJ43"/>
  <sheetViews>
    <sheetView showGridLines="0" topLeftCell="A16" zoomScale="120" zoomScaleNormal="120" workbookViewId="0">
      <selection activeCell="S30" sqref="S30"/>
    </sheetView>
  </sheetViews>
  <sheetFormatPr defaultColWidth="9.140625" defaultRowHeight="12.75" x14ac:dyDescent="0.2"/>
  <cols>
    <col min="1" max="1" width="5.42578125" style="2" customWidth="1"/>
    <col min="2" max="8" width="4.28515625" style="2" customWidth="1"/>
    <col min="9" max="9" width="5" style="2" customWidth="1"/>
    <col min="10" max="16" width="4.28515625" style="2" customWidth="1"/>
    <col min="17" max="17" width="4.7109375" style="2" customWidth="1"/>
    <col min="18" max="24" width="4.28515625" style="2" customWidth="1"/>
    <col min="25" max="25" width="5.28515625" style="2" customWidth="1"/>
    <col min="26" max="33" width="4.28515625" style="2" customWidth="1"/>
    <col min="34" max="34" width="7.140625" style="2" customWidth="1"/>
    <col min="35" max="35" width="41" style="2" customWidth="1"/>
    <col min="36" max="16384" width="9.140625" style="2"/>
  </cols>
  <sheetData>
    <row r="1" spans="1:36" ht="41.4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I1" s="8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I2" s="9"/>
    </row>
    <row r="3" spans="1:36" ht="16.5" customHeight="1" x14ac:dyDescent="0.2">
      <c r="A3" s="13"/>
      <c r="B3" s="13"/>
      <c r="C3" s="16" t="s">
        <v>1</v>
      </c>
      <c r="D3" s="44">
        <v>2027</v>
      </c>
      <c r="E3" s="45"/>
      <c r="F3" s="46"/>
      <c r="G3" s="14"/>
      <c r="H3" s="14"/>
      <c r="I3" s="16" t="s">
        <v>2</v>
      </c>
      <c r="J3" s="44">
        <v>1</v>
      </c>
      <c r="K3" s="45"/>
      <c r="L3" s="46"/>
      <c r="M3" s="14"/>
      <c r="N3" s="14"/>
      <c r="O3" s="14"/>
      <c r="P3" s="14"/>
      <c r="Q3" s="16" t="s">
        <v>3</v>
      </c>
      <c r="R3" s="44">
        <v>2</v>
      </c>
      <c r="S3" s="46"/>
      <c r="T3" s="17" t="s">
        <v>4</v>
      </c>
      <c r="U3" s="14"/>
      <c r="V3" s="14"/>
      <c r="W3" s="14"/>
      <c r="X3" s="14"/>
      <c r="Y3" s="14"/>
      <c r="Z3" s="14"/>
      <c r="AA3" s="14"/>
      <c r="AB3" s="13"/>
      <c r="AC3" s="13"/>
      <c r="AD3" s="13"/>
      <c r="AE3" s="13"/>
      <c r="AF3" s="15"/>
      <c r="AG3" s="13"/>
      <c r="AI3" s="18" t="s">
        <v>5</v>
      </c>
      <c r="AJ3" s="18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I4" s="20" t="s">
        <v>6</v>
      </c>
      <c r="AJ4" s="10"/>
    </row>
    <row r="6" spans="1:36" ht="42" customHeight="1" x14ac:dyDescent="0.2">
      <c r="B6" s="47">
        <f>IF($J$3=1,D3,D3&amp;"-"&amp;D3+1)</f>
        <v>2027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3"/>
      <c r="R6" s="48" t="s">
        <v>7</v>
      </c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3"/>
      <c r="AI6" s="19"/>
    </row>
    <row r="7" spans="1:36" ht="16.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6" s="4" customFormat="1" ht="21" customHeight="1" x14ac:dyDescent="0.3">
      <c r="B8" s="41">
        <f>DATE(D3,J3,1)</f>
        <v>46388</v>
      </c>
      <c r="C8" s="41"/>
      <c r="D8" s="41"/>
      <c r="E8" s="41"/>
      <c r="F8" s="41"/>
      <c r="G8" s="41"/>
      <c r="H8" s="41"/>
      <c r="I8" s="5"/>
      <c r="J8" s="41">
        <f>DATE(YEAR(B8+42),MONTH(B8+42),1)</f>
        <v>46419</v>
      </c>
      <c r="K8" s="41"/>
      <c r="L8" s="41"/>
      <c r="M8" s="41"/>
      <c r="N8" s="41"/>
      <c r="O8" s="41"/>
      <c r="P8" s="41"/>
      <c r="Q8" s="5"/>
      <c r="R8" s="41">
        <f>DATE(YEAR(J8+42),MONTH(J8+42),1)</f>
        <v>46447</v>
      </c>
      <c r="S8" s="41"/>
      <c r="T8" s="41"/>
      <c r="U8" s="41"/>
      <c r="V8" s="41"/>
      <c r="W8" s="41"/>
      <c r="X8" s="41"/>
      <c r="Y8" s="5"/>
      <c r="Z8" s="41">
        <f>DATE(YEAR(R8+42),MONTH(R8+42),1)</f>
        <v>46478</v>
      </c>
      <c r="AA8" s="41"/>
      <c r="AB8" s="41"/>
      <c r="AC8" s="41"/>
      <c r="AD8" s="41"/>
      <c r="AE8" s="41"/>
      <c r="AF8" s="41"/>
      <c r="AG8" s="5"/>
      <c r="AI8" s="11"/>
    </row>
    <row r="9" spans="1:36" s="6" customFormat="1" ht="15.75" x14ac:dyDescent="0.2">
      <c r="B9" s="21" t="str">
        <f>CHOOSE(1+MOD($R$3+1-2,7),"Z","M","D","W","D","V","Z")</f>
        <v>M</v>
      </c>
      <c r="C9" s="21" t="str">
        <f>CHOOSE(1+MOD($R$3+2-2,7),"Z","M","D","W","D","V","Z")</f>
        <v>D</v>
      </c>
      <c r="D9" s="21" t="str">
        <f>CHOOSE(1+MOD($R$3+3-2,7),"Z","M","D","W","D","V","Z")</f>
        <v>W</v>
      </c>
      <c r="E9" s="21" t="str">
        <f>CHOOSE(1+MOD($R$3+4-2,7),"Z","M","D","W","D","V","Z")</f>
        <v>D</v>
      </c>
      <c r="F9" s="21" t="str">
        <f>CHOOSE(1+MOD($R$3+5-2,7),"Z","M","D","W","D","V","Z")</f>
        <v>V</v>
      </c>
      <c r="G9" s="21" t="str">
        <f>CHOOSE(1+MOD($R$3+6-2,7),"Z","M","D","W","D","V","Z")</f>
        <v>Z</v>
      </c>
      <c r="H9" s="21" t="str">
        <f>CHOOSE(1+MOD($R$3+7-2,7),"Z","M","D","W","D","V","Z")</f>
        <v>Z</v>
      </c>
      <c r="J9" s="21" t="str">
        <f>CHOOSE(1+MOD($R$3+1-2,7),"Z","M","D","W","D","V","Z")</f>
        <v>M</v>
      </c>
      <c r="K9" s="21" t="str">
        <f>CHOOSE(1+MOD($R$3+2-2,7),"Z","M","D","W","D","V","Z")</f>
        <v>D</v>
      </c>
      <c r="L9" s="21" t="str">
        <f>CHOOSE(1+MOD($R$3+3-2,7),"Z","M","D","W","D","V","Z")</f>
        <v>W</v>
      </c>
      <c r="M9" s="21" t="str">
        <f>CHOOSE(1+MOD($R$3+4-2,7),"Z","M","D","W","D","V","Z")</f>
        <v>D</v>
      </c>
      <c r="N9" s="21" t="str">
        <f>CHOOSE(1+MOD($R$3+5-2,7),"Z","M","D","W","D","V","Z")</f>
        <v>V</v>
      </c>
      <c r="O9" s="21" t="str">
        <f>CHOOSE(1+MOD($R$3+6-2,7),"Z","M","D","W","D","V","Z")</f>
        <v>Z</v>
      </c>
      <c r="P9" s="21" t="str">
        <f>CHOOSE(1+MOD($R$3+7-2,7),"Z","M","D","W","D","V","Z")</f>
        <v>Z</v>
      </c>
      <c r="R9" s="21" t="str">
        <f>CHOOSE(1+MOD($R$3+1-2,7),"Z","M","D","W","D","V","Z")</f>
        <v>M</v>
      </c>
      <c r="S9" s="21" t="str">
        <f>CHOOSE(1+MOD($R$3+2-2,7),"Z","M","D","W","D","V","Z")</f>
        <v>D</v>
      </c>
      <c r="T9" s="21" t="str">
        <f>CHOOSE(1+MOD($R$3+3-2,7),"Z","M","D","W","D","V","Z")</f>
        <v>W</v>
      </c>
      <c r="U9" s="21" t="str">
        <f>CHOOSE(1+MOD($R$3+4-2,7),"Z","M","D","W","D","V","Z")</f>
        <v>D</v>
      </c>
      <c r="V9" s="21" t="str">
        <f>CHOOSE(1+MOD($R$3+5-2,7),"Z","M","D","W","D","V","Z")</f>
        <v>V</v>
      </c>
      <c r="W9" s="21" t="str">
        <f>CHOOSE(1+MOD($R$3+6-2,7),"Z","M","D","W","D","V","Z")</f>
        <v>Z</v>
      </c>
      <c r="X9" s="21" t="str">
        <f>CHOOSE(1+MOD($R$3+7-2,7),"Z","M","D","W","D","V","Z")</f>
        <v>Z</v>
      </c>
      <c r="Z9" s="21" t="str">
        <f>CHOOSE(1+MOD($R$3+1-2,7),"Z","M","D","W","D","V","Z")</f>
        <v>M</v>
      </c>
      <c r="AA9" s="21" t="str">
        <f>CHOOSE(1+MOD($R$3+2-2,7),"Z","M","D","W","D","V","Z")</f>
        <v>D</v>
      </c>
      <c r="AB9" s="21" t="str">
        <f>CHOOSE(1+MOD($R$3+3-2,7),"Z","M","D","W","D","V","Z")</f>
        <v>W</v>
      </c>
      <c r="AC9" s="21" t="str">
        <f>CHOOSE(1+MOD($R$3+4-2,7),"Z","M","D","W","D","V","Z")</f>
        <v>D</v>
      </c>
      <c r="AD9" s="21" t="str">
        <f>CHOOSE(1+MOD($R$3+5-2,7),"Z","M","D","W","D","V","Z")</f>
        <v>V</v>
      </c>
      <c r="AE9" s="21" t="str">
        <f>CHOOSE(1+MOD($R$3+6-2,7),"Z","M","D","W","D","V","Z")</f>
        <v>Z</v>
      </c>
      <c r="AF9" s="21" t="str">
        <f>CHOOSE(1+MOD($R$3+7-2,7),"Z","M","D","W","D","V","Z")</f>
        <v>Z</v>
      </c>
      <c r="AI9" s="11"/>
    </row>
    <row r="10" spans="1:36" s="7" customFormat="1" ht="18" customHeight="1" x14ac:dyDescent="0.25">
      <c r="A10" s="23" t="s">
        <v>8</v>
      </c>
      <c r="B10" s="22" t="str">
        <f>IF(WEEKDAY(B8,1)=MOD($R$3,7),B8,"")</f>
        <v/>
      </c>
      <c r="C10" s="22" t="str">
        <f>IF(B10="",IF(WEEKDAY(B8,1)=MOD($R$3,7)+1,B8,""),B10+1)</f>
        <v/>
      </c>
      <c r="D10" s="22" t="str">
        <f>IF(C10="",IF(WEEKDAY(B8,1)=MOD($R$3+1,7)+1,B8,""),C10+1)</f>
        <v/>
      </c>
      <c r="E10" s="22" t="str">
        <f>IF(D10="",IF(WEEKDAY(B8,1)=MOD($R$3+2,7)+1,B8,""),D10+1)</f>
        <v/>
      </c>
      <c r="F10" s="31">
        <f>IF(E10="",IF(WEEKDAY(B8,1)=MOD($R$3+3,7)+1,B8,""),E10+1)</f>
        <v>46388</v>
      </c>
      <c r="G10" s="22">
        <f>IF(F10="",IF(WEEKDAY(B8,1)=MOD($R$3+4,7)+1,B8,""),F10+1)</f>
        <v>46389</v>
      </c>
      <c r="H10" s="22">
        <f>IF(G10="",IF(WEEKDAY(B8,1)=MOD($R$3+5,7)+1,B8,""),G10+1)</f>
        <v>46390</v>
      </c>
      <c r="I10" s="24" t="s">
        <v>9</v>
      </c>
      <c r="J10" s="22">
        <f>IF(WEEKDAY(J8,1)=MOD($R$3,7),J8,"")</f>
        <v>46419</v>
      </c>
      <c r="K10" s="22">
        <f>IF(J10="",IF(WEEKDAY(J8,1)=MOD($R$3,7)+1,J8,""),J10+1)</f>
        <v>46420</v>
      </c>
      <c r="L10" s="22">
        <f>IF(K10="",IF(WEEKDAY(J8,1)=MOD($R$3+1,7)+1,J8,""),K10+1)</f>
        <v>46421</v>
      </c>
      <c r="M10" s="27">
        <f>IF(L10="",IF(WEEKDAY(J8,1)=MOD($R$3+2,7)+1,J8,""),L10+1)</f>
        <v>46422</v>
      </c>
      <c r="N10" s="22">
        <f>IF(M10="",IF(WEEKDAY(J8,1)=MOD($R$3+3,7)+1,J8,""),M10+1)</f>
        <v>46423</v>
      </c>
      <c r="O10" s="22">
        <f>IF(N10="",IF(WEEKDAY(J8,1)=MOD($R$3+4,7)+1,J8,""),N10+1)</f>
        <v>46424</v>
      </c>
      <c r="P10" s="22">
        <f>IF(O10="",IF(WEEKDAY(J8,1)=MOD($R$3+5,7)+1,J8,""),O10+1)</f>
        <v>46425</v>
      </c>
      <c r="Q10" s="24" t="s">
        <v>10</v>
      </c>
      <c r="R10" s="22">
        <f>IF(WEEKDAY(R8,1)=MOD($R$3,7),R8,"")</f>
        <v>46447</v>
      </c>
      <c r="S10" s="22">
        <f>IF(R10="",IF(WEEKDAY(R8,1)=MOD($R$3,7)+1,R8,""),R10+1)</f>
        <v>46448</v>
      </c>
      <c r="T10" s="22">
        <f>IF(S10="",IF(WEEKDAY(R8,1)=MOD($R$3+1,7)+1,R8,""),S10+1)</f>
        <v>46449</v>
      </c>
      <c r="U10" s="22">
        <f>IF(T10="",IF(WEEKDAY(R8,1)=MOD($R$3+2,7)+1,R8,""),T10+1)</f>
        <v>46450</v>
      </c>
      <c r="V10" s="22">
        <f>IF(U10="",IF(WEEKDAY(R8,1)=MOD($R$3+3,7)+1,R8,""),U10+1)</f>
        <v>46451</v>
      </c>
      <c r="W10" s="22">
        <f>IF(V10="",IF(WEEKDAY(R8,1)=MOD($R$3+4,7)+1,R8,""),V10+1)</f>
        <v>46452</v>
      </c>
      <c r="X10" s="22">
        <f>IF(W10="",IF(WEEKDAY(R8,1)=MOD($R$3+5,7)+1,R8,""),W10+1)</f>
        <v>46453</v>
      </c>
      <c r="Y10" s="24" t="s">
        <v>11</v>
      </c>
      <c r="Z10" s="22" t="str">
        <f>IF(WEEKDAY(Z8,1)=MOD($R$3,7),Z8,"")</f>
        <v/>
      </c>
      <c r="AA10" s="22" t="str">
        <f>IF(Z10="",IF(WEEKDAY(Z8,1)=MOD($R$3,7)+1,Z8,""),Z10+1)</f>
        <v/>
      </c>
      <c r="AB10" s="22" t="str">
        <f>IF(AA10="",IF(WEEKDAY(Z8,1)=MOD($R$3+1,7)+1,Z8,""),AA10+1)</f>
        <v/>
      </c>
      <c r="AC10" s="22">
        <f>IF(AB10="",IF(WEEKDAY(Z8,1)=MOD($R$3+2,7)+1,Z8,""),AB10+1)</f>
        <v>46478</v>
      </c>
      <c r="AD10" s="22">
        <f>IF(AC10="",IF(WEEKDAY(Z8,1)=MOD($R$3+3,7)+1,Z8,""),AC10+1)</f>
        <v>46479</v>
      </c>
      <c r="AE10" s="22">
        <f>IF(AD10="",IF(WEEKDAY(Z8,1)=MOD($R$3+4,7)+1,Z8,""),AD10+1)</f>
        <v>46480</v>
      </c>
      <c r="AF10" s="22">
        <f>IF(AE10="",IF(WEEKDAY(Z8,1)=MOD($R$3+5,7)+1,Z8,""),AE10+1)</f>
        <v>46481</v>
      </c>
      <c r="AG10" s="6"/>
      <c r="AI10" s="42" t="s">
        <v>12</v>
      </c>
    </row>
    <row r="11" spans="1:36" s="7" customFormat="1" ht="18" customHeight="1" x14ac:dyDescent="0.25">
      <c r="A11" s="23" t="s">
        <v>13</v>
      </c>
      <c r="B11" s="22">
        <f>IF(H10="","",IF(MONTH(H10+1)&lt;&gt;MONTH(H10),"",H10+1))</f>
        <v>46391</v>
      </c>
      <c r="C11" s="22">
        <f>IF(B11="","",IF(MONTH(B11+1)&lt;&gt;MONTH(B11),"",B11+1))</f>
        <v>46392</v>
      </c>
      <c r="D11" s="22">
        <f t="shared" ref="D11:H15" si="0">IF(C11="","",IF(MONTH(C11+1)&lt;&gt;MONTH(C11),"",C11+1))</f>
        <v>46393</v>
      </c>
      <c r="E11" s="22">
        <f t="shared" si="0"/>
        <v>46394</v>
      </c>
      <c r="F11" s="22">
        <f t="shared" si="0"/>
        <v>46395</v>
      </c>
      <c r="G11" s="22">
        <f t="shared" si="0"/>
        <v>46396</v>
      </c>
      <c r="H11" s="22">
        <f t="shared" si="0"/>
        <v>46397</v>
      </c>
      <c r="I11" s="24" t="s">
        <v>14</v>
      </c>
      <c r="J11" s="22">
        <f>IF(P10="","",IF(MONTH(P10+1)&lt;&gt;MONTH(P10),"",P10+1))</f>
        <v>46426</v>
      </c>
      <c r="K11" s="22">
        <f>IF(J11="","",IF(MONTH(J11+1)&lt;&gt;MONTH(J11),"",J11+1))</f>
        <v>46427</v>
      </c>
      <c r="L11" s="22">
        <f t="shared" ref="L11:P15" si="1">IF(K11="","",IF(MONTH(K11+1)&lt;&gt;MONTH(K11),"",K11+1))</f>
        <v>46428</v>
      </c>
      <c r="M11" s="22">
        <f t="shared" si="1"/>
        <v>46429</v>
      </c>
      <c r="N11" s="22">
        <f t="shared" si="1"/>
        <v>46430</v>
      </c>
      <c r="O11" s="22">
        <f t="shared" si="1"/>
        <v>46431</v>
      </c>
      <c r="P11" s="22">
        <f t="shared" si="1"/>
        <v>46432</v>
      </c>
      <c r="Q11" s="24" t="s">
        <v>15</v>
      </c>
      <c r="R11" s="22">
        <f>IF(X10="","",IF(MONTH(X10+1)&lt;&gt;MONTH(X10),"",X10+1))</f>
        <v>46454</v>
      </c>
      <c r="S11" s="22">
        <f>IF(R11="","",IF(MONTH(R11+1)&lt;&gt;MONTH(R11),"",R11+1))</f>
        <v>46455</v>
      </c>
      <c r="T11" s="22">
        <f t="shared" ref="T11:X15" si="2">IF(S11="","",IF(MONTH(S11+1)&lt;&gt;MONTH(S11),"",S11+1))</f>
        <v>46456</v>
      </c>
      <c r="U11" s="22">
        <f t="shared" si="2"/>
        <v>46457</v>
      </c>
      <c r="V11" s="22">
        <f t="shared" si="2"/>
        <v>46458</v>
      </c>
      <c r="W11" s="22">
        <f t="shared" si="2"/>
        <v>46459</v>
      </c>
      <c r="X11" s="22">
        <f t="shared" si="2"/>
        <v>46460</v>
      </c>
      <c r="Y11" s="24" t="s">
        <v>16</v>
      </c>
      <c r="Z11" s="37">
        <f>IF(AF10="","",IF(MONTH(AF10+1)&lt;&gt;MONTH(AF10),"",AF10+1))</f>
        <v>46482</v>
      </c>
      <c r="AA11" s="37">
        <f>IF(Z11="","",IF(MONTH(Z11+1)&lt;&gt;MONTH(Z11),"",Z11+1))</f>
        <v>46483</v>
      </c>
      <c r="AB11" s="37">
        <f t="shared" ref="AB11:AF15" si="3">IF(AA11="","",IF(MONTH(AA11+1)&lt;&gt;MONTH(AA11),"",AA11+1))</f>
        <v>46484</v>
      </c>
      <c r="AC11" s="37">
        <f t="shared" si="3"/>
        <v>46485</v>
      </c>
      <c r="AD11" s="37">
        <f t="shared" si="3"/>
        <v>46486</v>
      </c>
      <c r="AE11" s="22">
        <f t="shared" si="3"/>
        <v>46487</v>
      </c>
      <c r="AF11" s="22">
        <f t="shared" si="3"/>
        <v>46488</v>
      </c>
      <c r="AG11" s="6"/>
      <c r="AI11" s="42"/>
    </row>
    <row r="12" spans="1:36" s="7" customFormat="1" ht="18" customHeight="1" x14ac:dyDescent="0.25">
      <c r="A12" s="23" t="s">
        <v>17</v>
      </c>
      <c r="B12" s="22">
        <f>IF(H11="","",IF(MONTH(H11+1)&lt;&gt;MONTH(H11),"",H11+1))</f>
        <v>46398</v>
      </c>
      <c r="C12" s="22">
        <f>IF(B12="","",IF(MONTH(B12+1)&lt;&gt;MONTH(B12),"",B12+1))</f>
        <v>46399</v>
      </c>
      <c r="D12" s="22">
        <f t="shared" si="0"/>
        <v>46400</v>
      </c>
      <c r="E12" s="22">
        <f t="shared" si="0"/>
        <v>46401</v>
      </c>
      <c r="F12" s="22">
        <f t="shared" si="0"/>
        <v>46402</v>
      </c>
      <c r="G12" s="22">
        <f t="shared" si="0"/>
        <v>46403</v>
      </c>
      <c r="H12" s="22">
        <f t="shared" si="0"/>
        <v>46404</v>
      </c>
      <c r="I12" s="24" t="s">
        <v>18</v>
      </c>
      <c r="J12" s="22">
        <f>IF(P11="","",IF(MONTH(P11+1)&lt;&gt;MONTH(P11),"",P11+1))</f>
        <v>46433</v>
      </c>
      <c r="K12" s="22">
        <f>IF(J12="","",IF(MONTH(J12+1)&lt;&gt;MONTH(J12),"",J12+1))</f>
        <v>46434</v>
      </c>
      <c r="L12" s="22">
        <f t="shared" si="1"/>
        <v>46435</v>
      </c>
      <c r="M12" s="22">
        <f t="shared" si="1"/>
        <v>46436</v>
      </c>
      <c r="N12" s="22">
        <f t="shared" si="1"/>
        <v>46437</v>
      </c>
      <c r="O12" s="22">
        <f t="shared" si="1"/>
        <v>46438</v>
      </c>
      <c r="P12" s="22">
        <f t="shared" si="1"/>
        <v>46439</v>
      </c>
      <c r="Q12" s="24" t="s">
        <v>19</v>
      </c>
      <c r="R12" s="22">
        <f>IF(X11="","",IF(MONTH(X11+1)&lt;&gt;MONTH(X11),"",X11+1))</f>
        <v>46461</v>
      </c>
      <c r="S12" s="22">
        <f>IF(R12="","",IF(MONTH(R12+1)&lt;&gt;MONTH(R12),"",R12+1))</f>
        <v>46462</v>
      </c>
      <c r="T12" s="22">
        <f t="shared" si="2"/>
        <v>46463</v>
      </c>
      <c r="U12" s="22">
        <f t="shared" si="2"/>
        <v>46464</v>
      </c>
      <c r="V12" s="22">
        <f t="shared" si="2"/>
        <v>46465</v>
      </c>
      <c r="W12" s="22">
        <f t="shared" si="2"/>
        <v>46466</v>
      </c>
      <c r="X12" s="22">
        <f t="shared" si="2"/>
        <v>46467</v>
      </c>
      <c r="Y12" s="24" t="s">
        <v>20</v>
      </c>
      <c r="Z12" s="22">
        <f>IF(AF11="","",IF(MONTH(AF11+1)&lt;&gt;MONTH(AF11),"",AF11+1))</f>
        <v>46489</v>
      </c>
      <c r="AA12" s="22">
        <f>IF(Z12="","",IF(MONTH(Z12+1)&lt;&gt;MONTH(Z12),"",Z12+1))</f>
        <v>46490</v>
      </c>
      <c r="AB12" s="22">
        <f t="shared" si="3"/>
        <v>46491</v>
      </c>
      <c r="AC12" s="22">
        <f t="shared" si="3"/>
        <v>46492</v>
      </c>
      <c r="AD12" s="22">
        <f t="shared" si="3"/>
        <v>46493</v>
      </c>
      <c r="AE12" s="22">
        <f t="shared" si="3"/>
        <v>46494</v>
      </c>
      <c r="AF12" s="22">
        <f t="shared" si="3"/>
        <v>46495</v>
      </c>
      <c r="AG12" s="6"/>
      <c r="AI12" s="42"/>
    </row>
    <row r="13" spans="1:36" s="7" customFormat="1" ht="18" customHeight="1" x14ac:dyDescent="0.25">
      <c r="A13" s="23" t="s">
        <v>21</v>
      </c>
      <c r="B13" s="22">
        <f>IF(H12="","",IF(MONTH(H12+1)&lt;&gt;MONTH(H12),"",H12+1))</f>
        <v>46405</v>
      </c>
      <c r="C13" s="22">
        <f>IF(B13="","",IF(MONTH(B13+1)&lt;&gt;MONTH(B13),"",B13+1))</f>
        <v>46406</v>
      </c>
      <c r="D13" s="22">
        <f t="shared" si="0"/>
        <v>46407</v>
      </c>
      <c r="E13" s="22">
        <f t="shared" si="0"/>
        <v>46408</v>
      </c>
      <c r="F13" s="22">
        <f t="shared" si="0"/>
        <v>46409</v>
      </c>
      <c r="G13" s="22">
        <f t="shared" si="0"/>
        <v>46410</v>
      </c>
      <c r="H13" s="22">
        <f t="shared" si="0"/>
        <v>46411</v>
      </c>
      <c r="I13" s="24" t="s">
        <v>22</v>
      </c>
      <c r="J13" s="22">
        <f>IF(P12="","",IF(MONTH(P12+1)&lt;&gt;MONTH(P12),"",P12+1))</f>
        <v>46440</v>
      </c>
      <c r="K13" s="22">
        <f>IF(J13="","",IF(MONTH(J13+1)&lt;&gt;MONTH(J13),"",J13+1))</f>
        <v>46441</v>
      </c>
      <c r="L13" s="22">
        <f t="shared" si="1"/>
        <v>46442</v>
      </c>
      <c r="M13" s="22">
        <f t="shared" si="1"/>
        <v>46443</v>
      </c>
      <c r="N13" s="22">
        <f t="shared" si="1"/>
        <v>46444</v>
      </c>
      <c r="O13" s="22">
        <f t="shared" si="1"/>
        <v>46445</v>
      </c>
      <c r="P13" s="22">
        <f t="shared" si="1"/>
        <v>46446</v>
      </c>
      <c r="Q13" s="24" t="s">
        <v>23</v>
      </c>
      <c r="R13" s="22">
        <f>IF(X12="","",IF(MONTH(X12+1)&lt;&gt;MONTH(X12),"",X12+1))</f>
        <v>46468</v>
      </c>
      <c r="S13" s="22">
        <f>IF(R13="","",IF(MONTH(R13+1)&lt;&gt;MONTH(R13),"",R13+1))</f>
        <v>46469</v>
      </c>
      <c r="T13" s="22">
        <f t="shared" si="2"/>
        <v>46470</v>
      </c>
      <c r="U13" s="22">
        <f t="shared" si="2"/>
        <v>46471</v>
      </c>
      <c r="V13" s="22">
        <f t="shared" si="2"/>
        <v>46472</v>
      </c>
      <c r="W13" s="22">
        <f t="shared" si="2"/>
        <v>46473</v>
      </c>
      <c r="X13" s="31">
        <f t="shared" si="2"/>
        <v>46474</v>
      </c>
      <c r="Y13" s="24" t="s">
        <v>24</v>
      </c>
      <c r="Z13" s="22">
        <f>IF(AF12="","",IF(MONTH(AF12+1)&lt;&gt;MONTH(AF12),"",AF12+1))</f>
        <v>46496</v>
      </c>
      <c r="AA13" s="22">
        <f>IF(Z13="","",IF(MONTH(Z13+1)&lt;&gt;MONTH(Z13),"",Z13+1))</f>
        <v>46497</v>
      </c>
      <c r="AB13" s="22">
        <f t="shared" si="3"/>
        <v>46498</v>
      </c>
      <c r="AC13" s="22">
        <f t="shared" si="3"/>
        <v>46499</v>
      </c>
      <c r="AD13" s="22">
        <f t="shared" si="3"/>
        <v>46500</v>
      </c>
      <c r="AE13" s="22">
        <f t="shared" si="3"/>
        <v>46501</v>
      </c>
      <c r="AF13" s="22">
        <f t="shared" si="3"/>
        <v>46502</v>
      </c>
      <c r="AG13" s="6"/>
      <c r="AI13" s="42"/>
    </row>
    <row r="14" spans="1:36" s="7" customFormat="1" ht="18" customHeight="1" x14ac:dyDescent="0.25">
      <c r="A14" s="23" t="s">
        <v>9</v>
      </c>
      <c r="B14" s="22">
        <f>IF(H13="","",IF(MONTH(H13+1)&lt;&gt;MONTH(H13),"",H13+1))</f>
        <v>46412</v>
      </c>
      <c r="C14" s="22">
        <f>IF(B14="","",IF(MONTH(B14+1)&lt;&gt;MONTH(B14),"",B14+1))</f>
        <v>46413</v>
      </c>
      <c r="D14" s="26">
        <f t="shared" si="0"/>
        <v>46414</v>
      </c>
      <c r="E14" s="22">
        <f t="shared" si="0"/>
        <v>46415</v>
      </c>
      <c r="F14" s="22">
        <f t="shared" si="0"/>
        <v>46416</v>
      </c>
      <c r="G14" s="22">
        <f t="shared" si="0"/>
        <v>46417</v>
      </c>
      <c r="H14" s="22">
        <f t="shared" si="0"/>
        <v>46418</v>
      </c>
      <c r="I14" s="24" t="s">
        <v>10</v>
      </c>
      <c r="J14" s="22" t="str">
        <f>IF(P13="","",IF(MONTH(P13+1)&lt;&gt;MONTH(P13),"",P13+1))</f>
        <v/>
      </c>
      <c r="K14" s="22" t="str">
        <f>IF(J14="","",IF(MONTH(J14+1)&lt;&gt;MONTH(J14),"",J14+1))</f>
        <v/>
      </c>
      <c r="L14" s="22" t="str">
        <f t="shared" si="1"/>
        <v/>
      </c>
      <c r="M14" s="27" t="str">
        <f t="shared" si="1"/>
        <v/>
      </c>
      <c r="N14" s="22" t="str">
        <f>IF(M14="","",IF(MONTH(M14+1)&lt;&gt;MONTH(M14),"",M14+1))</f>
        <v/>
      </c>
      <c r="O14" s="22" t="str">
        <f t="shared" si="1"/>
        <v/>
      </c>
      <c r="P14" s="22" t="str">
        <f t="shared" si="1"/>
        <v/>
      </c>
      <c r="Q14" s="24" t="s">
        <v>25</v>
      </c>
      <c r="R14" s="31">
        <f>IF(X13="","",IF(MONTH(X13+1)&lt;&gt;MONTH(X13),"",X13+1))</f>
        <v>46475</v>
      </c>
      <c r="S14" s="22">
        <f>IF(R14="","",IF(MONTH(R14+1)&lt;&gt;MONTH(R14),"",R14+1))</f>
        <v>46476</v>
      </c>
      <c r="T14" s="22">
        <f t="shared" si="2"/>
        <v>46477</v>
      </c>
      <c r="U14" s="22" t="str">
        <f t="shared" si="2"/>
        <v/>
      </c>
      <c r="V14" s="22" t="str">
        <f t="shared" si="2"/>
        <v/>
      </c>
      <c r="W14" s="22" t="str">
        <f t="shared" si="2"/>
        <v/>
      </c>
      <c r="X14" s="22" t="str">
        <f t="shared" si="2"/>
        <v/>
      </c>
      <c r="Y14" s="24" t="s">
        <v>26</v>
      </c>
      <c r="Z14" s="22">
        <f>IF(AF13="","",IF(MONTH(AF13+1)&lt;&gt;MONTH(AF13),"",AF13+1))</f>
        <v>46503</v>
      </c>
      <c r="AA14" s="31">
        <f>IF(Z14="","",IF(MONTH(Z14+1)&lt;&gt;MONTH(Z14),"",Z14+1))</f>
        <v>46504</v>
      </c>
      <c r="AB14" s="22">
        <f t="shared" si="3"/>
        <v>46505</v>
      </c>
      <c r="AC14" s="22">
        <f t="shared" si="3"/>
        <v>46506</v>
      </c>
      <c r="AD14" s="22">
        <f t="shared" si="3"/>
        <v>46507</v>
      </c>
      <c r="AE14" s="22" t="str">
        <f t="shared" si="3"/>
        <v/>
      </c>
      <c r="AF14" s="22" t="str">
        <f t="shared" si="3"/>
        <v/>
      </c>
      <c r="AG14" s="6"/>
      <c r="AI14" s="42"/>
    </row>
    <row r="15" spans="1:36" s="7" customFormat="1" ht="18" customHeight="1" x14ac:dyDescent="0.25">
      <c r="A15" s="23"/>
      <c r="B15" s="22" t="str">
        <f>IF(H14="","",IF(MONTH(H14+1)&lt;&gt;MONTH(H14),"",H14+1))</f>
        <v/>
      </c>
      <c r="C15" s="22" t="str">
        <f>IF(B15="","",IF(MONTH(B15+1)&lt;&gt;MONTH(B15),"",B15+1))</f>
        <v/>
      </c>
      <c r="D15" s="22" t="str">
        <f t="shared" si="0"/>
        <v/>
      </c>
      <c r="E15" s="22" t="str">
        <f t="shared" si="0"/>
        <v/>
      </c>
      <c r="F15" s="22" t="str">
        <f t="shared" si="0"/>
        <v/>
      </c>
      <c r="G15" s="22" t="str">
        <f t="shared" si="0"/>
        <v/>
      </c>
      <c r="H15" s="22" t="str">
        <f t="shared" si="0"/>
        <v/>
      </c>
      <c r="I15" s="6"/>
      <c r="J15" s="22" t="str">
        <f>IF(P14="","",IF(MONTH(P14+1)&lt;&gt;MONTH(P14),"",P14+1))</f>
        <v/>
      </c>
      <c r="K15" s="22" t="str">
        <f>IF(J15="","",IF(MONTH(J15+1)&lt;&gt;MONTH(J15),"",J15+1))</f>
        <v/>
      </c>
      <c r="L15" s="22" t="str">
        <f t="shared" si="1"/>
        <v/>
      </c>
      <c r="M15" s="22" t="str">
        <f t="shared" si="1"/>
        <v/>
      </c>
      <c r="N15" s="22" t="str">
        <f t="shared" si="1"/>
        <v/>
      </c>
      <c r="O15" s="22" t="str">
        <f t="shared" si="1"/>
        <v/>
      </c>
      <c r="P15" s="22" t="str">
        <f t="shared" si="1"/>
        <v/>
      </c>
      <c r="Q15" s="6"/>
      <c r="R15" s="22" t="str">
        <f>IF(X14="","",IF(MONTH(X14+1)&lt;&gt;MONTH(X14),"",X14+1))</f>
        <v/>
      </c>
      <c r="S15" s="22" t="str">
        <f>IF(R15="","",IF(MONTH(R15+1)&lt;&gt;MONTH(R15),"",R15+1))</f>
        <v/>
      </c>
      <c r="T15" s="22" t="str">
        <f t="shared" si="2"/>
        <v/>
      </c>
      <c r="U15" s="22" t="str">
        <f t="shared" si="2"/>
        <v/>
      </c>
      <c r="V15" s="22" t="str">
        <f t="shared" si="2"/>
        <v/>
      </c>
      <c r="W15" s="22" t="str">
        <f t="shared" si="2"/>
        <v/>
      </c>
      <c r="X15" s="22" t="str">
        <f t="shared" si="2"/>
        <v/>
      </c>
      <c r="Y15" s="6"/>
      <c r="Z15" s="22" t="str">
        <f>IF(AF14="","",IF(MONTH(AF14+1)&lt;&gt;MONTH(AF14),"",AF14+1))</f>
        <v/>
      </c>
      <c r="AA15" s="22" t="str">
        <f>IF(Z15="","",IF(MONTH(Z15+1)&lt;&gt;MONTH(Z15),"",Z15+1))</f>
        <v/>
      </c>
      <c r="AB15" s="22" t="str">
        <f t="shared" si="3"/>
        <v/>
      </c>
      <c r="AC15" s="22" t="str">
        <f t="shared" si="3"/>
        <v/>
      </c>
      <c r="AD15" s="22" t="str">
        <f t="shared" si="3"/>
        <v/>
      </c>
      <c r="AE15" s="22" t="str">
        <f t="shared" si="3"/>
        <v/>
      </c>
      <c r="AF15" s="22" t="str">
        <f t="shared" si="3"/>
        <v/>
      </c>
      <c r="AG15" s="6"/>
      <c r="AI15" s="42"/>
    </row>
    <row r="16" spans="1:36" ht="18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I16" s="12"/>
    </row>
    <row r="17" spans="1:35" s="4" customFormat="1" ht="21" customHeight="1" x14ac:dyDescent="0.3">
      <c r="B17" s="41">
        <f>DATE(YEAR(Z8+42),MONTH(Z8+42),1)</f>
        <v>46508</v>
      </c>
      <c r="C17" s="41"/>
      <c r="D17" s="41"/>
      <c r="E17" s="41"/>
      <c r="F17" s="41"/>
      <c r="G17" s="41"/>
      <c r="H17" s="41"/>
      <c r="I17" s="5"/>
      <c r="J17" s="41">
        <f>DATE(YEAR(B17+42),MONTH(B17+42),1)</f>
        <v>46539</v>
      </c>
      <c r="K17" s="41"/>
      <c r="L17" s="41"/>
      <c r="M17" s="41"/>
      <c r="N17" s="41"/>
      <c r="O17" s="41"/>
      <c r="P17" s="41"/>
      <c r="Q17" s="5"/>
      <c r="R17" s="41">
        <f>DATE(YEAR(J17+42),MONTH(J17+42),1)</f>
        <v>46569</v>
      </c>
      <c r="S17" s="41"/>
      <c r="T17" s="41"/>
      <c r="U17" s="41"/>
      <c r="V17" s="41"/>
      <c r="W17" s="41"/>
      <c r="X17" s="41"/>
      <c r="Y17" s="5"/>
      <c r="Z17" s="41">
        <f>DATE(YEAR(R17+42),MONTH(R17+42),1)</f>
        <v>46600</v>
      </c>
      <c r="AA17" s="41"/>
      <c r="AB17" s="41"/>
      <c r="AC17" s="41"/>
      <c r="AD17" s="41"/>
      <c r="AE17" s="41"/>
      <c r="AF17" s="41"/>
      <c r="AG17" s="5"/>
      <c r="AI17" s="12"/>
    </row>
    <row r="18" spans="1:35" s="6" customFormat="1" ht="15.75" x14ac:dyDescent="0.25">
      <c r="B18" s="21" t="str">
        <f>CHOOSE(1+MOD($R$3+1-2,7),"Z","M","D","W","D","V","Z")</f>
        <v>M</v>
      </c>
      <c r="C18" s="21" t="str">
        <f>CHOOSE(1+MOD($R$3+2-2,7),"Z","M","D","W","D","V","Z")</f>
        <v>D</v>
      </c>
      <c r="D18" s="21" t="str">
        <f>CHOOSE(1+MOD($R$3+3-2,7),"Z","M","D","W","D","V","Z")</f>
        <v>W</v>
      </c>
      <c r="E18" s="21" t="str">
        <f>CHOOSE(1+MOD($R$3+4-2,7),"Z","M","D","W","D","V","Z")</f>
        <v>D</v>
      </c>
      <c r="F18" s="21" t="str">
        <f>CHOOSE(1+MOD($R$3+5-2,7),"Z","M","D","W","D","V","Z")</f>
        <v>V</v>
      </c>
      <c r="G18" s="21" t="str">
        <f>CHOOSE(1+MOD($R$3+6-2,7),"Z","M","D","W","D","V","Z")</f>
        <v>Z</v>
      </c>
      <c r="H18" s="21" t="str">
        <f>CHOOSE(1+MOD($R$3+7-2,7),"Z","M","D","W","D","V","Z")</f>
        <v>Z</v>
      </c>
      <c r="J18" s="21" t="str">
        <f>CHOOSE(1+MOD($R$3+1-2,7),"Z","M","D","W","D","V","Z")</f>
        <v>M</v>
      </c>
      <c r="K18" s="21" t="str">
        <f>CHOOSE(1+MOD($R$3+2-2,7),"Z","M","D","W","D","V","Z")</f>
        <v>D</v>
      </c>
      <c r="L18" s="21" t="str">
        <f>CHOOSE(1+MOD($R$3+3-2,7),"Z","M","D","W","D","V","Z")</f>
        <v>W</v>
      </c>
      <c r="M18" s="21" t="str">
        <f>CHOOSE(1+MOD($R$3+4-2,7),"Z","M","D","W","D","V","Z")</f>
        <v>D</v>
      </c>
      <c r="N18" s="21" t="str">
        <f>CHOOSE(1+MOD($R$3+5-2,7),"Z","M","D","W","D","V","Z")</f>
        <v>V</v>
      </c>
      <c r="O18" s="21" t="str">
        <f>CHOOSE(1+MOD($R$3+6-2,7),"Z","M","D","W","D","V","Z")</f>
        <v>Z</v>
      </c>
      <c r="P18" s="21" t="str">
        <f>CHOOSE(1+MOD($R$3+7-2,7),"Z","M","D","W","D","V","Z")</f>
        <v>Z</v>
      </c>
      <c r="R18" s="21" t="str">
        <f>CHOOSE(1+MOD($R$3+1-2,7),"Z","M","D","W","D","V","Z")</f>
        <v>M</v>
      </c>
      <c r="S18" s="21" t="str">
        <f>CHOOSE(1+MOD($R$3+2-2,7),"Z","M","D","W","D","V","Z")</f>
        <v>D</v>
      </c>
      <c r="T18" s="21" t="str">
        <f>CHOOSE(1+MOD($R$3+3-2,7),"Z","M","D","W","D","V","Z")</f>
        <v>W</v>
      </c>
      <c r="U18" s="21" t="str">
        <f>CHOOSE(1+MOD($R$3+4-2,7),"Z","M","D","W","D","V","Z")</f>
        <v>D</v>
      </c>
      <c r="V18" s="21" t="str">
        <f>CHOOSE(1+MOD($R$3+5-2,7),"Z","M","D","W","D","V","Z")</f>
        <v>V</v>
      </c>
      <c r="W18" s="21" t="str">
        <f>CHOOSE(1+MOD($R$3+6-2,7),"Z","M","D","W","D","V","Z")</f>
        <v>Z</v>
      </c>
      <c r="X18" s="21" t="str">
        <f>CHOOSE(1+MOD($R$3+7-2,7),"Z","M","D","W","D","V","Z")</f>
        <v>Z</v>
      </c>
      <c r="Z18" s="21" t="str">
        <f>CHOOSE(1+MOD($R$3+1-2,7),"Z","M","D","W","D","V","Z")</f>
        <v>M</v>
      </c>
      <c r="AA18" s="21" t="str">
        <f>CHOOSE(1+MOD($R$3+2-2,7),"Z","M","D","W","D","V","Z")</f>
        <v>D</v>
      </c>
      <c r="AB18" s="21" t="str">
        <f>CHOOSE(1+MOD($R$3+3-2,7),"Z","M","D","W","D","V","Z")</f>
        <v>W</v>
      </c>
      <c r="AC18" s="21" t="str">
        <f>CHOOSE(1+MOD($R$3+4-2,7),"Z","M","D","W","D","V","Z")</f>
        <v>D</v>
      </c>
      <c r="AD18" s="21" t="str">
        <f>CHOOSE(1+MOD($R$3+5-2,7),"Z","M","D","W","D","V","Z")</f>
        <v>V</v>
      </c>
      <c r="AE18" s="21" t="str">
        <f>CHOOSE(1+MOD($R$3+6-2,7),"Z","M","D","W","D","V","Z")</f>
        <v>Z</v>
      </c>
      <c r="AF18" s="21" t="str">
        <f>CHOOSE(1+MOD($R$3+7-2,7),"Z","M","D","W","D","V","Z")</f>
        <v>Z</v>
      </c>
      <c r="AI18" s="12"/>
    </row>
    <row r="19" spans="1:35" s="7" customFormat="1" ht="18" customHeight="1" x14ac:dyDescent="0.25">
      <c r="A19" s="23" t="s">
        <v>26</v>
      </c>
      <c r="B19" s="22" t="str">
        <f>IF(WEEKDAY(B17,1)=MOD($R$3,7),B17,"")</f>
        <v/>
      </c>
      <c r="C19" s="22" t="str">
        <f>IF(B19="",IF(WEEKDAY(B17,1)=MOD($R$3,7)+1,B17,""),B19+1)</f>
        <v/>
      </c>
      <c r="D19" s="22" t="str">
        <f>IF(C19="",IF(WEEKDAY(B17,1)=MOD($R$3+1,7)+1,B17,""),C19+1)</f>
        <v/>
      </c>
      <c r="E19" s="22" t="str">
        <f>IF(D19="",IF(WEEKDAY(B17,1)=MOD($R$3+2,7)+1,B17,""),D19+1)</f>
        <v/>
      </c>
      <c r="F19" s="22" t="str">
        <f>IF(E19="",IF(WEEKDAY(B17,1)=MOD($R$3+3,7)+1,B17,""),E19+1)</f>
        <v/>
      </c>
      <c r="G19" s="22">
        <f>IF(F19="",IF(WEEKDAY(B17,1)=MOD($R$3+4,7)+1,B17,""),F19+1)</f>
        <v>46508</v>
      </c>
      <c r="H19" s="22">
        <f>IF(G19="",IF(WEEKDAY(B17,1)=MOD($R$3+5,7)+1,B17,""),G19+1)</f>
        <v>46509</v>
      </c>
      <c r="I19" s="24" t="s">
        <v>27</v>
      </c>
      <c r="J19" s="22" t="str">
        <f>IF(WEEKDAY(J17,1)=MOD($R$3,7),J17,"")</f>
        <v/>
      </c>
      <c r="K19" s="22">
        <f>IF(J19="",IF(WEEKDAY(J17,1)=MOD($R$3,7)+1,J17,""),J19+1)</f>
        <v>46539</v>
      </c>
      <c r="L19" s="22">
        <f>IF(K19="",IF(WEEKDAY(J17,1)=MOD($R$3+1,7)+1,J17,""),K19+1)</f>
        <v>46540</v>
      </c>
      <c r="M19" s="22">
        <f>IF(L19="",IF(WEEKDAY(J17,1)=MOD($R$3+2,7)+1,J17,""),L19+1)</f>
        <v>46541</v>
      </c>
      <c r="N19" s="22">
        <f>IF(M19="",IF(WEEKDAY(J17,1)=MOD($R$3+3,7)+1,J17,""),M19+1)</f>
        <v>46542</v>
      </c>
      <c r="O19" s="22">
        <f>IF(N19="",IF(WEEKDAY(J17,1)=MOD($R$3+4,7)+1,J17,""),N19+1)</f>
        <v>46543</v>
      </c>
      <c r="P19" s="22">
        <f>IF(O19="",IF(WEEKDAY(J17,1)=MOD($R$3+5,7)+1,J17,""),O19+1)</f>
        <v>46544</v>
      </c>
      <c r="Q19" s="24" t="s">
        <v>28</v>
      </c>
      <c r="R19" s="22" t="str">
        <f>IF(WEEKDAY(R17,1)=MOD($R$3,7),R17,"")</f>
        <v/>
      </c>
      <c r="S19" s="22" t="str">
        <f>IF(R19="",IF(WEEKDAY(R17,1)=MOD($R$3,7)+1,R17,""),R19+1)</f>
        <v/>
      </c>
      <c r="T19" s="22" t="str">
        <f>IF(S19="",IF(WEEKDAY(R17,1)=MOD($R$3+1,7)+1,R17,""),S19+1)</f>
        <v/>
      </c>
      <c r="U19" s="22">
        <f>IF(T19="",IF(WEEKDAY(R17,1)=MOD($R$3+2,7)+1,R17,""),T19+1)</f>
        <v>46569</v>
      </c>
      <c r="V19" s="22">
        <f>IF(U19="",IF(WEEKDAY(R17,1)=MOD($R$3+3,7)+1,R17,""),U19+1)</f>
        <v>46570</v>
      </c>
      <c r="W19" s="22">
        <f>IF(V19="",IF(WEEKDAY(R17,1)=MOD($R$3+4,7)+1,R17,""),V19+1)</f>
        <v>46571</v>
      </c>
      <c r="X19" s="22">
        <f>IF(W19="",IF(WEEKDAY(R17,1)=MOD($R$3+5,7)+1,R17,""),W19+1)</f>
        <v>46572</v>
      </c>
      <c r="Y19" s="24" t="s">
        <v>29</v>
      </c>
      <c r="Z19" s="22" t="str">
        <f>IF(WEEKDAY(Z17,1)=MOD($R$3,7),Z17,"")</f>
        <v/>
      </c>
      <c r="AA19" s="22" t="str">
        <f>IF(Z19="",IF(WEEKDAY(Z17,1)=MOD($R$3,7)+1,Z17,""),Z19+1)</f>
        <v/>
      </c>
      <c r="AB19" s="22" t="str">
        <f>IF(AA19="",IF(WEEKDAY(Z17,1)=MOD($R$3+1,7)+1,Z17,""),AA19+1)</f>
        <v/>
      </c>
      <c r="AC19" s="22" t="str">
        <f>IF(AB19="",IF(WEEKDAY(Z17,1)=MOD($R$3+2,7)+1,Z17,""),AB19+1)</f>
        <v/>
      </c>
      <c r="AD19" s="22" t="str">
        <f>IF(AC19="",IF(WEEKDAY(Z17,1)=MOD($R$3+3,7)+1,Z17,""),AC19+1)</f>
        <v/>
      </c>
      <c r="AE19" s="22" t="str">
        <f>IF(AD19="",IF(WEEKDAY(Z17,1)=MOD($R$3+4,7)+1,Z17,""),AD19+1)</f>
        <v/>
      </c>
      <c r="AF19" s="22">
        <f>IF(AE19="",IF(WEEKDAY(Z17,1)=MOD($R$3+5,7)+1,Z17,""),AE19+1)</f>
        <v>46600</v>
      </c>
      <c r="AG19" s="6"/>
      <c r="AI19" s="12"/>
    </row>
    <row r="20" spans="1:35" s="7" customFormat="1" ht="18" customHeight="1" x14ac:dyDescent="0.25">
      <c r="A20" s="23" t="s">
        <v>30</v>
      </c>
      <c r="B20" s="22">
        <f>IF(H19="","",IF(MONTH(H19+1)&lt;&gt;MONTH(H19),"",H19+1))</f>
        <v>46510</v>
      </c>
      <c r="C20" s="22">
        <f>IF(B20="","",IF(MONTH(B20+1)&lt;&gt;MONTH(B20),"",B20+1))</f>
        <v>46511</v>
      </c>
      <c r="D20" s="31">
        <f t="shared" ref="D20:H24" si="4">IF(C20="","",IF(MONTH(C20+1)&lt;&gt;MONTH(C20),"",C20+1))</f>
        <v>46512</v>
      </c>
      <c r="E20" s="31">
        <f t="shared" si="4"/>
        <v>46513</v>
      </c>
      <c r="F20" s="22">
        <f t="shared" si="4"/>
        <v>46514</v>
      </c>
      <c r="G20" s="22">
        <f t="shared" si="4"/>
        <v>46515</v>
      </c>
      <c r="H20" s="22">
        <f t="shared" si="4"/>
        <v>46516</v>
      </c>
      <c r="I20" s="24" t="s">
        <v>31</v>
      </c>
      <c r="J20" s="22">
        <f>IF(P19="","",IF(MONTH(P19+1)&lt;&gt;MONTH(P19),"",P19+1))</f>
        <v>46545</v>
      </c>
      <c r="K20" s="22">
        <f>IF(J20="","",IF(MONTH(J20+1)&lt;&gt;MONTH(J20),"",J20+1))</f>
        <v>46546</v>
      </c>
      <c r="L20" s="22">
        <f t="shared" ref="L20:P24" si="5">IF(K20="","",IF(MONTH(K20+1)&lt;&gt;MONTH(K20),"",K20+1))</f>
        <v>46547</v>
      </c>
      <c r="M20" s="22">
        <f t="shared" si="5"/>
        <v>46548</v>
      </c>
      <c r="N20" s="22">
        <f t="shared" si="5"/>
        <v>46549</v>
      </c>
      <c r="O20" s="22">
        <f t="shared" si="5"/>
        <v>46550</v>
      </c>
      <c r="P20" s="22">
        <f t="shared" si="5"/>
        <v>46551</v>
      </c>
      <c r="Q20" s="24" t="s">
        <v>32</v>
      </c>
      <c r="R20" s="22">
        <f>IF(X19="","",IF(MONTH(X19+1)&lt;&gt;MONTH(X19),"",X19+1))</f>
        <v>46573</v>
      </c>
      <c r="S20" s="22">
        <f>IF(R20="","",IF(MONTH(R20+1)&lt;&gt;MONTH(R20),"",R20+1))</f>
        <v>46574</v>
      </c>
      <c r="T20" s="22">
        <f t="shared" ref="T20:X24" si="6">IF(S20="","",IF(MONTH(S20+1)&lt;&gt;MONTH(S20),"",S20+1))</f>
        <v>46575</v>
      </c>
      <c r="U20" s="22">
        <f t="shared" si="6"/>
        <v>46576</v>
      </c>
      <c r="V20" s="22">
        <f t="shared" si="6"/>
        <v>46577</v>
      </c>
      <c r="W20" s="22">
        <f t="shared" si="6"/>
        <v>46578</v>
      </c>
      <c r="X20" s="22">
        <f t="shared" si="6"/>
        <v>46579</v>
      </c>
      <c r="Y20" s="24" t="s">
        <v>33</v>
      </c>
      <c r="Z20" s="22">
        <f>IF(AF19="","",IF(MONTH(AF19+1)&lt;&gt;MONTH(AF19),"",AF19+1))</f>
        <v>46601</v>
      </c>
      <c r="AA20" s="22">
        <f>IF(Z20="","",IF(MONTH(Z20+1)&lt;&gt;MONTH(Z20),"",Z20+1))</f>
        <v>46602</v>
      </c>
      <c r="AB20" s="22">
        <f t="shared" ref="AB20:AF24" si="7">IF(AA20="","",IF(MONTH(AA20+1)&lt;&gt;MONTH(AA20),"",AA20+1))</f>
        <v>46603</v>
      </c>
      <c r="AC20" s="22">
        <f t="shared" si="7"/>
        <v>46604</v>
      </c>
      <c r="AD20" s="22">
        <f t="shared" si="7"/>
        <v>46605</v>
      </c>
      <c r="AE20" s="22">
        <f t="shared" si="7"/>
        <v>46606</v>
      </c>
      <c r="AF20" s="22">
        <f t="shared" si="7"/>
        <v>46607</v>
      </c>
      <c r="AG20" s="6"/>
      <c r="AI20" s="12"/>
    </row>
    <row r="21" spans="1:35" s="7" customFormat="1" ht="18" customHeight="1" x14ac:dyDescent="0.25">
      <c r="A21" s="23" t="s">
        <v>34</v>
      </c>
      <c r="B21" s="22">
        <f>IF(H20="","",IF(MONTH(H20+1)&lt;&gt;MONTH(H20),"",H20+1))</f>
        <v>46517</v>
      </c>
      <c r="C21" s="22">
        <f>IF(B21="","",IF(MONTH(B21+1)&lt;&gt;MONTH(B21),"",B21+1))</f>
        <v>46518</v>
      </c>
      <c r="D21" s="22">
        <f t="shared" si="4"/>
        <v>46519</v>
      </c>
      <c r="E21" s="22">
        <f t="shared" si="4"/>
        <v>46520</v>
      </c>
      <c r="F21" s="22">
        <f t="shared" si="4"/>
        <v>46521</v>
      </c>
      <c r="G21" s="22">
        <f t="shared" si="4"/>
        <v>46522</v>
      </c>
      <c r="H21" s="31">
        <f t="shared" si="4"/>
        <v>46523</v>
      </c>
      <c r="I21" s="24" t="s">
        <v>35</v>
      </c>
      <c r="J21" s="22">
        <f>IF(P20="","",IF(MONTH(P20+1)&lt;&gt;MONTH(P20),"",P20+1))</f>
        <v>46552</v>
      </c>
      <c r="K21" s="22">
        <f>IF(J21="","",IF(MONTH(J21+1)&lt;&gt;MONTH(J21),"",J21+1))</f>
        <v>46553</v>
      </c>
      <c r="L21" s="22">
        <f t="shared" si="5"/>
        <v>46554</v>
      </c>
      <c r="M21" s="22">
        <f t="shared" si="5"/>
        <v>46555</v>
      </c>
      <c r="N21" s="22">
        <f t="shared" si="5"/>
        <v>46556</v>
      </c>
      <c r="O21" s="22">
        <f t="shared" si="5"/>
        <v>46557</v>
      </c>
      <c r="P21" s="22">
        <f t="shared" si="5"/>
        <v>46558</v>
      </c>
      <c r="Q21" s="24" t="s">
        <v>36</v>
      </c>
      <c r="R21" s="22">
        <f>IF(X20="","",IF(MONTH(X20+1)&lt;&gt;MONTH(X20),"",X20+1))</f>
        <v>46580</v>
      </c>
      <c r="S21" s="22">
        <f>IF(R21="","",IF(MONTH(R21+1)&lt;&gt;MONTH(R21),"",R21+1))</f>
        <v>46581</v>
      </c>
      <c r="T21" s="22">
        <f t="shared" si="6"/>
        <v>46582</v>
      </c>
      <c r="U21" s="22">
        <f t="shared" si="6"/>
        <v>46583</v>
      </c>
      <c r="V21" s="22">
        <f t="shared" si="6"/>
        <v>46584</v>
      </c>
      <c r="W21" s="22">
        <f t="shared" si="6"/>
        <v>46585</v>
      </c>
      <c r="X21" s="22">
        <f t="shared" si="6"/>
        <v>46586</v>
      </c>
      <c r="Y21" s="24" t="s">
        <v>37</v>
      </c>
      <c r="Z21" s="22">
        <f>IF(AF20="","",IF(MONTH(AF20+1)&lt;&gt;MONTH(AF20),"",AF20+1))</f>
        <v>46608</v>
      </c>
      <c r="AA21" s="22">
        <f>IF(Z21="","",IF(MONTH(Z21+1)&lt;&gt;MONTH(Z21),"",Z21+1))</f>
        <v>46609</v>
      </c>
      <c r="AB21" s="22">
        <f t="shared" si="7"/>
        <v>46610</v>
      </c>
      <c r="AC21" s="22">
        <f t="shared" si="7"/>
        <v>46611</v>
      </c>
      <c r="AD21" s="22">
        <f t="shared" si="7"/>
        <v>46612</v>
      </c>
      <c r="AE21" s="22">
        <f t="shared" si="7"/>
        <v>46613</v>
      </c>
      <c r="AF21" s="22">
        <f t="shared" si="7"/>
        <v>46614</v>
      </c>
      <c r="AG21" s="6"/>
      <c r="AI21" s="12"/>
    </row>
    <row r="22" spans="1:35" s="7" customFormat="1" ht="18" customHeight="1" x14ac:dyDescent="0.25">
      <c r="A22" s="23" t="s">
        <v>38</v>
      </c>
      <c r="B22" s="31">
        <f>IF(H21="","",IF(MONTH(H21+1)&lt;&gt;MONTH(H21),"",H21+1))</f>
        <v>46524</v>
      </c>
      <c r="C22" s="22">
        <f>IF(B22="","",IF(MONTH(B22+1)&lt;&gt;MONTH(B22),"",B22+1))</f>
        <v>46525</v>
      </c>
      <c r="D22" s="22">
        <f t="shared" si="4"/>
        <v>46526</v>
      </c>
      <c r="E22" s="22">
        <f t="shared" si="4"/>
        <v>46527</v>
      </c>
      <c r="F22" s="22">
        <f t="shared" si="4"/>
        <v>46528</v>
      </c>
      <c r="G22" s="22">
        <f t="shared" si="4"/>
        <v>46529</v>
      </c>
      <c r="H22" s="22">
        <f t="shared" si="4"/>
        <v>46530</v>
      </c>
      <c r="I22" s="24" t="s">
        <v>39</v>
      </c>
      <c r="J22" s="22">
        <f>IF(P21="","",IF(MONTH(P21+1)&lt;&gt;MONTH(P21),"",P21+1))</f>
        <v>46559</v>
      </c>
      <c r="K22" s="22">
        <f>IF(J22="","",IF(MONTH(J22+1)&lt;&gt;MONTH(J22),"",J22+1))</f>
        <v>46560</v>
      </c>
      <c r="L22" s="22">
        <f t="shared" si="5"/>
        <v>46561</v>
      </c>
      <c r="M22" s="22">
        <f t="shared" si="5"/>
        <v>46562</v>
      </c>
      <c r="N22" s="22">
        <f t="shared" si="5"/>
        <v>46563</v>
      </c>
      <c r="O22" s="22">
        <f t="shared" si="5"/>
        <v>46564</v>
      </c>
      <c r="P22" s="22">
        <f t="shared" si="5"/>
        <v>46565</v>
      </c>
      <c r="Q22" s="24" t="s">
        <v>40</v>
      </c>
      <c r="R22" s="29">
        <f>IF(X21="","",IF(MONTH(X21+1)&lt;&gt;MONTH(X21),"",X21+1))</f>
        <v>46587</v>
      </c>
      <c r="S22" s="29">
        <f>IF(R22="","",IF(MONTH(R22+1)&lt;&gt;MONTH(R22),"",R22+1))</f>
        <v>46588</v>
      </c>
      <c r="T22" s="29">
        <f t="shared" si="6"/>
        <v>46589</v>
      </c>
      <c r="U22" s="29">
        <f t="shared" si="6"/>
        <v>46590</v>
      </c>
      <c r="V22" s="29">
        <f t="shared" si="6"/>
        <v>46591</v>
      </c>
      <c r="W22" s="22">
        <f t="shared" si="6"/>
        <v>46592</v>
      </c>
      <c r="X22" s="22">
        <f t="shared" si="6"/>
        <v>46593</v>
      </c>
      <c r="Y22" s="24" t="s">
        <v>41</v>
      </c>
      <c r="Z22" s="22">
        <f>IF(AF21="","",IF(MONTH(AF21+1)&lt;&gt;MONTH(AF21),"",AF21+1))</f>
        <v>46615</v>
      </c>
      <c r="AA22" s="22">
        <f>IF(Z22="","",IF(MONTH(Z22+1)&lt;&gt;MONTH(Z22),"",Z22+1))</f>
        <v>46616</v>
      </c>
      <c r="AB22" s="22">
        <f t="shared" si="7"/>
        <v>46617</v>
      </c>
      <c r="AC22" s="22">
        <f t="shared" si="7"/>
        <v>46618</v>
      </c>
      <c r="AD22" s="22">
        <f t="shared" si="7"/>
        <v>46619</v>
      </c>
      <c r="AE22" s="22">
        <f t="shared" si="7"/>
        <v>46620</v>
      </c>
      <c r="AF22" s="22">
        <f t="shared" si="7"/>
        <v>46621</v>
      </c>
      <c r="AG22" s="6"/>
      <c r="AI22" s="12"/>
    </row>
    <row r="23" spans="1:35" s="7" customFormat="1" ht="18" customHeight="1" x14ac:dyDescent="0.25">
      <c r="A23" s="23" t="s">
        <v>27</v>
      </c>
      <c r="B23" s="22">
        <f>IF(H22="","",IF(MONTH(H22+1)&lt;&gt;MONTH(H22),"",H22+1))</f>
        <v>46531</v>
      </c>
      <c r="C23" s="22">
        <f>IF(B23="","",IF(MONTH(B23+1)&lt;&gt;MONTH(B23),"",B23+1))</f>
        <v>46532</v>
      </c>
      <c r="D23" s="22">
        <f t="shared" si="4"/>
        <v>46533</v>
      </c>
      <c r="E23" s="22">
        <f t="shared" si="4"/>
        <v>46534</v>
      </c>
      <c r="F23" s="22">
        <f t="shared" si="4"/>
        <v>46535</v>
      </c>
      <c r="G23" s="22">
        <f t="shared" si="4"/>
        <v>46536</v>
      </c>
      <c r="H23" s="22">
        <f t="shared" si="4"/>
        <v>46537</v>
      </c>
      <c r="I23" s="24" t="s">
        <v>42</v>
      </c>
      <c r="J23" s="22">
        <f>IF(P22="","",IF(MONTH(P22+1)&lt;&gt;MONTH(P22),"",P22+1))</f>
        <v>46566</v>
      </c>
      <c r="K23" s="22">
        <f>IF(J23="","",IF(MONTH(J23+1)&lt;&gt;MONTH(J23),"",J23+1))</f>
        <v>46567</v>
      </c>
      <c r="L23" s="22">
        <f t="shared" si="5"/>
        <v>46568</v>
      </c>
      <c r="M23" s="22" t="str">
        <f t="shared" si="5"/>
        <v/>
      </c>
      <c r="N23" s="22" t="str">
        <f t="shared" si="5"/>
        <v/>
      </c>
      <c r="O23" s="22" t="str">
        <f t="shared" si="5"/>
        <v/>
      </c>
      <c r="P23" s="22" t="str">
        <f t="shared" si="5"/>
        <v/>
      </c>
      <c r="Q23" s="24" t="s">
        <v>29</v>
      </c>
      <c r="R23" s="22">
        <f>IF(X22="","",IF(MONTH(X22+1)&lt;&gt;MONTH(X22),"",X22+1))</f>
        <v>46594</v>
      </c>
      <c r="S23" s="22">
        <f>IF(R23="","",IF(MONTH(R23+1)&lt;&gt;MONTH(R23),"",R23+1))</f>
        <v>46595</v>
      </c>
      <c r="T23" s="22">
        <f t="shared" si="6"/>
        <v>46596</v>
      </c>
      <c r="U23" s="22">
        <f t="shared" si="6"/>
        <v>46597</v>
      </c>
      <c r="V23" s="22">
        <f t="shared" si="6"/>
        <v>46598</v>
      </c>
      <c r="W23" s="22">
        <f t="shared" si="6"/>
        <v>46599</v>
      </c>
      <c r="X23" s="22" t="str">
        <f t="shared" si="6"/>
        <v/>
      </c>
      <c r="Y23" s="24" t="s">
        <v>43</v>
      </c>
      <c r="Z23" s="22">
        <f>IF(AF22="","",IF(MONTH(AF22+1)&lt;&gt;MONTH(AF22),"",AF22+1))</f>
        <v>46622</v>
      </c>
      <c r="AA23" s="22">
        <f>IF(Z23="","",IF(MONTH(Z23+1)&lt;&gt;MONTH(Z23),"",Z23+1))</f>
        <v>46623</v>
      </c>
      <c r="AB23" s="22">
        <f t="shared" si="7"/>
        <v>46624</v>
      </c>
      <c r="AC23" s="22">
        <f t="shared" si="7"/>
        <v>46625</v>
      </c>
      <c r="AD23" s="22">
        <f t="shared" si="7"/>
        <v>46626</v>
      </c>
      <c r="AE23" s="22">
        <f t="shared" si="7"/>
        <v>46627</v>
      </c>
      <c r="AF23" s="22">
        <f t="shared" si="7"/>
        <v>46628</v>
      </c>
      <c r="AG23" s="6"/>
      <c r="AI23" s="12"/>
    </row>
    <row r="24" spans="1:35" s="7" customFormat="1" ht="18" customHeight="1" x14ac:dyDescent="0.25">
      <c r="B24" s="22">
        <f>IF(H23="","",IF(MONTH(H23+1)&lt;&gt;MONTH(H23),"",H23+1))</f>
        <v>46538</v>
      </c>
      <c r="C24" s="22" t="str">
        <f>IF(B24="","",IF(MONTH(B24+1)&lt;&gt;MONTH(B24),"",B24+1))</f>
        <v/>
      </c>
      <c r="D24" s="22" t="str">
        <f t="shared" si="4"/>
        <v/>
      </c>
      <c r="E24" s="22" t="str">
        <f t="shared" si="4"/>
        <v/>
      </c>
      <c r="F24" s="22" t="str">
        <f t="shared" si="4"/>
        <v/>
      </c>
      <c r="G24" s="22" t="str">
        <f t="shared" si="4"/>
        <v/>
      </c>
      <c r="H24" s="22" t="str">
        <f t="shared" si="4"/>
        <v/>
      </c>
      <c r="I24" s="6"/>
      <c r="J24" s="22" t="str">
        <f>IF(P23="","",IF(MONTH(P23+1)&lt;&gt;MONTH(P23),"",P23+1))</f>
        <v/>
      </c>
      <c r="K24" s="22" t="str">
        <f>IF(J24="","",IF(MONTH(J24+1)&lt;&gt;MONTH(J24),"",J24+1))</f>
        <v/>
      </c>
      <c r="L24" s="22" t="str">
        <f t="shared" si="5"/>
        <v/>
      </c>
      <c r="M24" s="22" t="str">
        <f t="shared" si="5"/>
        <v/>
      </c>
      <c r="N24" s="22" t="str">
        <f t="shared" si="5"/>
        <v/>
      </c>
      <c r="O24" s="22" t="str">
        <f t="shared" si="5"/>
        <v/>
      </c>
      <c r="P24" s="22" t="str">
        <f t="shared" si="5"/>
        <v/>
      </c>
      <c r="Q24" s="24"/>
      <c r="R24" s="22" t="str">
        <f>IF(X23="","",IF(MONTH(X23+1)&lt;&gt;MONTH(X23),"",X23+1))</f>
        <v/>
      </c>
      <c r="S24" s="22" t="str">
        <f>IF(R24="","",IF(MONTH(R24+1)&lt;&gt;MONTH(R24),"",R24+1))</f>
        <v/>
      </c>
      <c r="T24" s="22" t="str">
        <f t="shared" si="6"/>
        <v/>
      </c>
      <c r="U24" s="22" t="str">
        <f t="shared" si="6"/>
        <v/>
      </c>
      <c r="V24" s="22" t="str">
        <f t="shared" si="6"/>
        <v/>
      </c>
      <c r="W24" s="22" t="str">
        <f t="shared" si="6"/>
        <v/>
      </c>
      <c r="X24" s="22" t="str">
        <f t="shared" si="6"/>
        <v/>
      </c>
      <c r="Y24" s="6"/>
      <c r="Z24" s="22">
        <f>IF(AF23="","",IF(MONTH(AF23+1)&lt;&gt;MONTH(AF23),"",AF23+1))</f>
        <v>46629</v>
      </c>
      <c r="AA24" s="22">
        <f>IF(Z24="","",IF(MONTH(Z24+1)&lt;&gt;MONTH(Z24),"",Z24+1))</f>
        <v>46630</v>
      </c>
      <c r="AB24" s="22" t="str">
        <f t="shared" si="7"/>
        <v/>
      </c>
      <c r="AC24" s="22" t="str">
        <f t="shared" si="7"/>
        <v/>
      </c>
      <c r="AD24" s="22" t="str">
        <f t="shared" si="7"/>
        <v/>
      </c>
      <c r="AE24" s="22" t="str">
        <f t="shared" si="7"/>
        <v/>
      </c>
      <c r="AF24" s="22" t="str">
        <f t="shared" si="7"/>
        <v/>
      </c>
      <c r="AG24" s="6"/>
      <c r="AI24" s="12"/>
    </row>
    <row r="25" spans="1:35" ht="18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I25" s="12"/>
    </row>
    <row r="26" spans="1:35" s="4" customFormat="1" ht="21" customHeight="1" x14ac:dyDescent="0.3">
      <c r="B26" s="41">
        <f>DATE(YEAR(Z17+42),MONTH(Z17+42),1)</f>
        <v>46631</v>
      </c>
      <c r="C26" s="41"/>
      <c r="D26" s="41"/>
      <c r="E26" s="41"/>
      <c r="F26" s="41"/>
      <c r="G26" s="41"/>
      <c r="H26" s="41"/>
      <c r="I26" s="5"/>
      <c r="J26" s="41">
        <f>DATE(YEAR(B26+42),MONTH(B26+42),1)</f>
        <v>46661</v>
      </c>
      <c r="K26" s="41"/>
      <c r="L26" s="41"/>
      <c r="M26" s="41"/>
      <c r="N26" s="41"/>
      <c r="O26" s="41"/>
      <c r="P26" s="41"/>
      <c r="Q26" s="5"/>
      <c r="R26" s="41">
        <f>DATE(YEAR(J26+42),MONTH(J26+42),1)</f>
        <v>46692</v>
      </c>
      <c r="S26" s="41"/>
      <c r="T26" s="41"/>
      <c r="U26" s="41"/>
      <c r="V26" s="41"/>
      <c r="W26" s="41"/>
      <c r="X26" s="41"/>
      <c r="Y26" s="5"/>
      <c r="Z26" s="41">
        <f>DATE(YEAR(R26+42),MONTH(R26+42),1)</f>
        <v>46722</v>
      </c>
      <c r="AA26" s="41"/>
      <c r="AB26" s="41"/>
      <c r="AC26" s="41"/>
      <c r="AD26" s="41"/>
      <c r="AE26" s="41"/>
      <c r="AF26" s="41"/>
      <c r="AG26" s="5"/>
      <c r="AI26" s="12"/>
    </row>
    <row r="27" spans="1:35" s="6" customFormat="1" ht="15.75" x14ac:dyDescent="0.25">
      <c r="B27" s="21" t="str">
        <f>CHOOSE(1+MOD($R$3+1-2,7),"Z","M","D","W","D","V","Z")</f>
        <v>M</v>
      </c>
      <c r="C27" s="21" t="str">
        <f>CHOOSE(1+MOD($R$3+2-2,7),"Z","M","D","W","D","V","Z")</f>
        <v>D</v>
      </c>
      <c r="D27" s="21" t="str">
        <f>CHOOSE(1+MOD($R$3+3-2,7),"Z","M","D","W","D","V","Z")</f>
        <v>W</v>
      </c>
      <c r="E27" s="21" t="str">
        <f>CHOOSE(1+MOD($R$3+4-2,7),"Z","M","D","W","D","V","Z")</f>
        <v>D</v>
      </c>
      <c r="F27" s="21" t="str">
        <f>CHOOSE(1+MOD($R$3+5-2,7),"Z","M","D","W","D","V","Z")</f>
        <v>V</v>
      </c>
      <c r="G27" s="21" t="str">
        <f>CHOOSE(1+MOD($R$3+6-2,7),"Z","M","D","W","D","V","Z")</f>
        <v>Z</v>
      </c>
      <c r="H27" s="21" t="str">
        <f>CHOOSE(1+MOD($R$3+7-2,7),"Z","M","D","W","D","V","Z")</f>
        <v>Z</v>
      </c>
      <c r="J27" s="21" t="str">
        <f>CHOOSE(1+MOD($R$3+1-2,7),"Z","M","D","W","D","V","Z")</f>
        <v>M</v>
      </c>
      <c r="K27" s="21" t="str">
        <f>CHOOSE(1+MOD($R$3+2-2,7),"Z","M","D","W","D","V","Z")</f>
        <v>D</v>
      </c>
      <c r="L27" s="21" t="str">
        <f>CHOOSE(1+MOD($R$3+3-2,7),"Z","M","D","W","D","V","Z")</f>
        <v>W</v>
      </c>
      <c r="M27" s="21" t="str">
        <f>CHOOSE(1+MOD($R$3+4-2,7),"Z","M","D","W","D","V","Z")</f>
        <v>D</v>
      </c>
      <c r="N27" s="21" t="str">
        <f>CHOOSE(1+MOD($R$3+5-2,7),"Z","M","D","W","D","V","Z")</f>
        <v>V</v>
      </c>
      <c r="O27" s="21" t="str">
        <f>CHOOSE(1+MOD($R$3+6-2,7),"Z","M","D","W","D","V","Z")</f>
        <v>Z</v>
      </c>
      <c r="P27" s="21" t="str">
        <f>CHOOSE(1+MOD($R$3+7-2,7),"Z","M","D","W","D","V","Z")</f>
        <v>Z</v>
      </c>
      <c r="R27" s="21" t="str">
        <f>CHOOSE(1+MOD($R$3+1-2,7),"Z","M","D","W","D","V","Z")</f>
        <v>M</v>
      </c>
      <c r="S27" s="21" t="str">
        <f>CHOOSE(1+MOD($R$3+2-2,7),"Z","M","D","W","D","V","Z")</f>
        <v>D</v>
      </c>
      <c r="T27" s="21" t="str">
        <f>CHOOSE(1+MOD($R$3+3-2,7),"Z","M","D","W","D","V","Z")</f>
        <v>W</v>
      </c>
      <c r="U27" s="21" t="str">
        <f>CHOOSE(1+MOD($R$3+4-2,7),"Z","M","D","W","D","V","Z")</f>
        <v>D</v>
      </c>
      <c r="V27" s="21" t="str">
        <f>CHOOSE(1+MOD($R$3+5-2,7),"Z","M","D","W","D","V","Z")</f>
        <v>V</v>
      </c>
      <c r="W27" s="21" t="str">
        <f>CHOOSE(1+MOD($R$3+6-2,7),"Z","M","D","W","D","V","Z")</f>
        <v>Z</v>
      </c>
      <c r="X27" s="21" t="str">
        <f>CHOOSE(1+MOD($R$3+7-2,7),"Z","M","D","W","D","V","Z")</f>
        <v>Z</v>
      </c>
      <c r="Z27" s="21" t="str">
        <f>CHOOSE(1+MOD($R$3+1-2,7),"Z","M","D","W","D","V","Z")</f>
        <v>M</v>
      </c>
      <c r="AA27" s="21" t="str">
        <f>CHOOSE(1+MOD($R$3+2-2,7),"Z","M","D","W","D","V","Z")</f>
        <v>D</v>
      </c>
      <c r="AB27" s="21" t="str">
        <f>CHOOSE(1+MOD($R$3+3-2,7),"Z","M","D","W","D","V","Z")</f>
        <v>W</v>
      </c>
      <c r="AC27" s="21" t="str">
        <f>CHOOSE(1+MOD($R$3+4-2,7),"Z","M","D","W","D","V","Z")</f>
        <v>D</v>
      </c>
      <c r="AD27" s="21" t="str">
        <f>CHOOSE(1+MOD($R$3+5-2,7),"Z","M","D","W","D","V","Z")</f>
        <v>V</v>
      </c>
      <c r="AE27" s="21" t="str">
        <f>CHOOSE(1+MOD($R$3+6-2,7),"Z","M","D","W","D","V","Z")</f>
        <v>Z</v>
      </c>
      <c r="AF27" s="21" t="str">
        <f>CHOOSE(1+MOD($R$3+7-2,7),"Z","M","D","W","D","V","Z")</f>
        <v>Z</v>
      </c>
      <c r="AI27" s="12"/>
    </row>
    <row r="28" spans="1:35" s="7" customFormat="1" ht="18" customHeight="1" x14ac:dyDescent="0.25">
      <c r="A28" s="23" t="s">
        <v>44</v>
      </c>
      <c r="B28" s="22" t="str">
        <f>IF(WEEKDAY(B26,1)=MOD($R$3,7),B26,"")</f>
        <v/>
      </c>
      <c r="C28" s="22" t="str">
        <f>IF(B28="",IF(WEEKDAY(B26,1)=MOD($R$3,7)+1,B26,""),B28+1)</f>
        <v/>
      </c>
      <c r="D28" s="22">
        <f>IF(C28="",IF(WEEKDAY(B26,1)=MOD($R$3+1,7)+1,B26,""),C28+1)</f>
        <v>46631</v>
      </c>
      <c r="E28" s="22">
        <f>IF(D28="",IF(WEEKDAY(B26,1)=MOD($R$3+2,7)+1,B26,""),D28+1)</f>
        <v>46632</v>
      </c>
      <c r="F28" s="22">
        <f>IF(E28="",IF(WEEKDAY(B26,1)=MOD($R$3+3,7)+1,B26,""),E28+1)</f>
        <v>46633</v>
      </c>
      <c r="G28" s="22">
        <f>IF(F28="",IF(WEEKDAY(B26,1)=MOD($R$3+4,7)+1,B26,""),F28+1)</f>
        <v>46634</v>
      </c>
      <c r="H28" s="22">
        <f>IF(G28="",IF(WEEKDAY(B26,1)=MOD($R$3+5,7)+1,B26,""),G28+1)</f>
        <v>46635</v>
      </c>
      <c r="I28" s="24" t="s">
        <v>45</v>
      </c>
      <c r="J28" s="22" t="str">
        <f>IF(WEEKDAY(J26,1)=MOD($R$3,7),J26,"")</f>
        <v/>
      </c>
      <c r="K28" s="22" t="str">
        <f>IF(J28="",IF(WEEKDAY(J26,1)=MOD($R$3,7)+1,J26,""),J28+1)</f>
        <v/>
      </c>
      <c r="L28" s="22" t="str">
        <f>IF(K28="",IF(WEEKDAY(J26,1)=MOD($R$3+1,7)+1,J26,""),K28+1)</f>
        <v/>
      </c>
      <c r="M28" s="22" t="str">
        <f>IF(L28="",IF(WEEKDAY(J26,1)=MOD($R$3+2,7)+1,J26,""),L28+1)</f>
        <v/>
      </c>
      <c r="N28" s="22">
        <f>IF(M28="",IF(WEEKDAY(J26,1)=MOD($R$3+3,7)+1,J26,""),M28+1)</f>
        <v>46661</v>
      </c>
      <c r="O28" s="22">
        <f>IF(N28="",IF(WEEKDAY(J26,1)=MOD($R$3+4,7)+1,J26,""),N28+1)</f>
        <v>46662</v>
      </c>
      <c r="P28" s="22">
        <f>IF(O28="",IF(WEEKDAY(J26,1)=MOD($R$3+5,7)+1,J26,""),O28+1)</f>
        <v>46663</v>
      </c>
      <c r="Q28" s="24" t="s">
        <v>46</v>
      </c>
      <c r="R28" s="22">
        <f>IF(WEEKDAY(R26,1)=MOD($R$3,7),R26,"")</f>
        <v>46692</v>
      </c>
      <c r="S28" s="22">
        <f>IF(R28="",IF(WEEKDAY(R26,1)=MOD($R$3,7)+1,R26,""),R28+1)</f>
        <v>46693</v>
      </c>
      <c r="T28" s="22">
        <f>IF(S28="",IF(WEEKDAY(R26,1)=MOD($R$3+1,7)+1,R26,""),S28+1)</f>
        <v>46694</v>
      </c>
      <c r="U28" s="22">
        <f>IF(T28="",IF(WEEKDAY(R26,1)=MOD($R$3+2,7)+1,R26,""),T28+1)</f>
        <v>46695</v>
      </c>
      <c r="V28" s="22">
        <f>IF(U28="",IF(WEEKDAY(R26,1)=MOD($R$3+3,7)+1,R26,""),U28+1)</f>
        <v>46696</v>
      </c>
      <c r="W28" s="22">
        <f>IF(V28="",IF(WEEKDAY(R26,1)=MOD($R$3+4,7)+1,R26,""),V28+1)</f>
        <v>46697</v>
      </c>
      <c r="X28" s="22">
        <f>IF(W28="",IF(WEEKDAY(R26,1)=MOD($R$3+5,7)+1,R26,""),W28+1)</f>
        <v>46698</v>
      </c>
      <c r="Y28" s="24" t="s">
        <v>47</v>
      </c>
      <c r="Z28" s="22" t="str">
        <f>IF(WEEKDAY(Z26,1)=MOD($R$3,7),Z26,"")</f>
        <v/>
      </c>
      <c r="AA28" s="22" t="str">
        <f>IF(Z28="",IF(WEEKDAY(Z26,1)=MOD($R$3,7)+1,Z26,""),Z28+1)</f>
        <v/>
      </c>
      <c r="AB28" s="22">
        <f>IF(AA28="",IF(WEEKDAY(Z26,1)=MOD($R$3+1,7)+1,Z26,""),AA28+1)</f>
        <v>46722</v>
      </c>
      <c r="AC28" s="22">
        <f>IF(AB28="",IF(WEEKDAY(Z26,1)=MOD($R$3+2,7)+1,Z26,""),AB28+1)</f>
        <v>46723</v>
      </c>
      <c r="AD28" s="22">
        <f>IF(AC28="",IF(WEEKDAY(Z26,1)=MOD($R$3+3,7)+1,Z26,""),AC28+1)</f>
        <v>46724</v>
      </c>
      <c r="AE28" s="22">
        <f>IF(AD28="",IF(WEEKDAY(Z26,1)=MOD($R$3+4,7)+1,Z26,""),AD28+1)</f>
        <v>46725</v>
      </c>
      <c r="AF28" s="22">
        <f>IF(AE28="",IF(WEEKDAY(Z26,1)=MOD($R$3+5,7)+1,Z26,""),AE28+1)</f>
        <v>46726</v>
      </c>
      <c r="AG28" s="6"/>
      <c r="AI28" s="12"/>
    </row>
    <row r="29" spans="1:35" s="7" customFormat="1" ht="18" customHeight="1" x14ac:dyDescent="0.25">
      <c r="A29" s="23" t="s">
        <v>48</v>
      </c>
      <c r="B29" s="22">
        <f>IF(H28="","",IF(MONTH(H28+1)&lt;&gt;MONTH(H28),"",H28+1))</f>
        <v>46636</v>
      </c>
      <c r="C29" s="22">
        <f>IF(B29="","",IF(MONTH(B29+1)&lt;&gt;MONTH(B29),"",B29+1))</f>
        <v>46637</v>
      </c>
      <c r="D29" s="22">
        <f t="shared" ref="D29:H33" si="8">IF(C29="","",IF(MONTH(C29+1)&lt;&gt;MONTH(C29),"",C29+1))</f>
        <v>46638</v>
      </c>
      <c r="E29" s="22">
        <f t="shared" si="8"/>
        <v>46639</v>
      </c>
      <c r="F29" s="22">
        <f t="shared" si="8"/>
        <v>46640</v>
      </c>
      <c r="G29" s="22">
        <f t="shared" si="8"/>
        <v>46641</v>
      </c>
      <c r="H29" s="22">
        <f t="shared" si="8"/>
        <v>46642</v>
      </c>
      <c r="I29" s="24" t="s">
        <v>49</v>
      </c>
      <c r="J29" s="22">
        <f>IF(P28="","",IF(MONTH(P28+1)&lt;&gt;MONTH(P28),"",P28+1))</f>
        <v>46664</v>
      </c>
      <c r="K29" s="22">
        <f>IF(J29="","",IF(MONTH(J29+1)&lt;&gt;MONTH(J29),"",J29+1))</f>
        <v>46665</v>
      </c>
      <c r="L29" s="22">
        <f t="shared" ref="L29:P33" si="9">IF(K29="","",IF(MONTH(K29+1)&lt;&gt;MONTH(K29),"",K29+1))</f>
        <v>46666</v>
      </c>
      <c r="M29" s="22">
        <f t="shared" si="9"/>
        <v>46667</v>
      </c>
      <c r="N29" s="22">
        <f t="shared" si="9"/>
        <v>46668</v>
      </c>
      <c r="O29" s="22">
        <f t="shared" si="9"/>
        <v>46669</v>
      </c>
      <c r="P29" s="22">
        <f t="shared" si="9"/>
        <v>46670</v>
      </c>
      <c r="Q29" s="24" t="s">
        <v>50</v>
      </c>
      <c r="R29" s="38">
        <f>IF(X28="","",IF(MONTH(X28+1)&lt;&gt;MONTH(X28),"",X28+1))</f>
        <v>46699</v>
      </c>
      <c r="S29" s="38">
        <f>IF(R29="","",IF(MONTH(R29+1)&lt;&gt;MONTH(R29),"",R29+1))</f>
        <v>46700</v>
      </c>
      <c r="T29" s="38">
        <f t="shared" ref="T29:X33" si="10">IF(S29="","",IF(MONTH(S29+1)&lt;&gt;MONTH(S29),"",S29+1))</f>
        <v>46701</v>
      </c>
      <c r="U29" s="38">
        <f t="shared" si="10"/>
        <v>46702</v>
      </c>
      <c r="V29" s="38">
        <f t="shared" si="10"/>
        <v>46703</v>
      </c>
      <c r="W29" s="22">
        <f t="shared" si="10"/>
        <v>46704</v>
      </c>
      <c r="X29" s="22">
        <f t="shared" si="10"/>
        <v>46705</v>
      </c>
      <c r="Y29" s="24" t="s">
        <v>51</v>
      </c>
      <c r="Z29" s="22">
        <f>IF(AF28="","",IF(MONTH(AF28+1)&lt;&gt;MONTH(AF28),"",AF28+1))</f>
        <v>46727</v>
      </c>
      <c r="AA29" s="22">
        <f>IF(Z29="","",IF(MONTH(Z29+1)&lt;&gt;MONTH(Z29),"",Z29+1))</f>
        <v>46728</v>
      </c>
      <c r="AB29" s="22">
        <f>IF(AA29="","",IF(MONTH(AA29+1)&lt;&gt;MONTH(AA29),"",AA29+1))</f>
        <v>46729</v>
      </c>
      <c r="AC29" s="22">
        <f t="shared" ref="AB29:AF33" si="11">IF(AB29="","",IF(MONTH(AB29+1)&lt;&gt;MONTH(AB29),"",AB29+1))</f>
        <v>46730</v>
      </c>
      <c r="AD29" s="22">
        <f t="shared" si="11"/>
        <v>46731</v>
      </c>
      <c r="AE29" s="22">
        <f t="shared" si="11"/>
        <v>46732</v>
      </c>
      <c r="AF29" s="22">
        <f t="shared" si="11"/>
        <v>46733</v>
      </c>
      <c r="AG29" s="6"/>
      <c r="AI29" s="12"/>
    </row>
    <row r="30" spans="1:35" s="7" customFormat="1" ht="18" customHeight="1" x14ac:dyDescent="0.25">
      <c r="A30" s="23" t="s">
        <v>52</v>
      </c>
      <c r="B30" s="22">
        <f>IF(H29="","",IF(MONTH(H29+1)&lt;&gt;MONTH(H29),"",H29+1))</f>
        <v>46643</v>
      </c>
      <c r="C30" s="22">
        <f>IF(B30="","",IF(MONTH(B30+1)&lt;&gt;MONTH(B30),"",B30+1))</f>
        <v>46644</v>
      </c>
      <c r="D30" s="22">
        <f t="shared" si="8"/>
        <v>46645</v>
      </c>
      <c r="E30" s="22">
        <f t="shared" si="8"/>
        <v>46646</v>
      </c>
      <c r="F30" s="22">
        <f t="shared" si="8"/>
        <v>46647</v>
      </c>
      <c r="G30" s="22">
        <f t="shared" si="8"/>
        <v>46648</v>
      </c>
      <c r="H30" s="22">
        <f t="shared" si="8"/>
        <v>46649</v>
      </c>
      <c r="I30" s="24" t="s">
        <v>53</v>
      </c>
      <c r="J30" s="22">
        <f>IF(P29="","",IF(MONTH(P29+1)&lt;&gt;MONTH(P29),"",P29+1))</f>
        <v>46671</v>
      </c>
      <c r="K30" s="22">
        <f>IF(J30="","",IF(MONTH(J30+1)&lt;&gt;MONTH(J30),"",J30+1))</f>
        <v>46672</v>
      </c>
      <c r="L30" s="22">
        <f t="shared" si="9"/>
        <v>46673</v>
      </c>
      <c r="M30" s="22">
        <f t="shared" si="9"/>
        <v>46674</v>
      </c>
      <c r="N30" s="22">
        <f t="shared" si="9"/>
        <v>46675</v>
      </c>
      <c r="O30" s="22">
        <f t="shared" si="9"/>
        <v>46676</v>
      </c>
      <c r="P30" s="22">
        <f t="shared" si="9"/>
        <v>46677</v>
      </c>
      <c r="Q30" s="24" t="s">
        <v>54</v>
      </c>
      <c r="R30" s="22">
        <f>IF(X29="","",IF(MONTH(X29+1)&lt;&gt;MONTH(X29),"",X29+1))</f>
        <v>46706</v>
      </c>
      <c r="S30" s="22">
        <f>IF(R30="","",IF(MONTH(R30+1)&lt;&gt;MONTH(R30),"",R30+1))</f>
        <v>46707</v>
      </c>
      <c r="T30" s="22">
        <f t="shared" si="10"/>
        <v>46708</v>
      </c>
      <c r="U30" s="22">
        <f t="shared" si="10"/>
        <v>46709</v>
      </c>
      <c r="V30" s="22">
        <f t="shared" si="10"/>
        <v>46710</v>
      </c>
      <c r="W30" s="22">
        <f t="shared" si="10"/>
        <v>46711</v>
      </c>
      <c r="X30" s="22">
        <f t="shared" si="10"/>
        <v>46712</v>
      </c>
      <c r="Y30" s="24" t="s">
        <v>55</v>
      </c>
      <c r="Z30" s="22">
        <f>IF(AF29="","",IF(MONTH(AF29+1)&lt;&gt;MONTH(AF29),"",AF29+1))</f>
        <v>46734</v>
      </c>
      <c r="AA30" s="22">
        <f>IF(Z30="","",IF(MONTH(Z30+1)&lt;&gt;MONTH(Z30),"",Z30+1))</f>
        <v>46735</v>
      </c>
      <c r="AB30" s="22">
        <f t="shared" si="11"/>
        <v>46736</v>
      </c>
      <c r="AC30" s="22">
        <f t="shared" si="11"/>
        <v>46737</v>
      </c>
      <c r="AD30" s="22">
        <f t="shared" si="11"/>
        <v>46738</v>
      </c>
      <c r="AE30" s="22">
        <f t="shared" si="11"/>
        <v>46739</v>
      </c>
      <c r="AF30" s="22">
        <f t="shared" si="11"/>
        <v>46740</v>
      </c>
      <c r="AG30" s="6"/>
    </row>
    <row r="31" spans="1:35" s="7" customFormat="1" ht="18" customHeight="1" x14ac:dyDescent="0.25">
      <c r="A31" s="23" t="s">
        <v>56</v>
      </c>
      <c r="B31" s="22">
        <f>IF(H30="","",IF(MONTH(H30+1)&lt;&gt;MONTH(H30),"",H30+1))</f>
        <v>46650</v>
      </c>
      <c r="C31" s="22">
        <f>IF(B31="","",IF(MONTH(B31+1)&lt;&gt;MONTH(B31),"",B31+1))</f>
        <v>46651</v>
      </c>
      <c r="D31" s="22">
        <f t="shared" si="8"/>
        <v>46652</v>
      </c>
      <c r="E31" s="22">
        <f t="shared" si="8"/>
        <v>46653</v>
      </c>
      <c r="F31" s="22">
        <f t="shared" si="8"/>
        <v>46654</v>
      </c>
      <c r="G31" s="22">
        <f t="shared" si="8"/>
        <v>46655</v>
      </c>
      <c r="H31" s="22">
        <f t="shared" si="8"/>
        <v>46656</v>
      </c>
      <c r="I31" s="24" t="s">
        <v>57</v>
      </c>
      <c r="J31" s="22">
        <f>IF(P30="","",IF(MONTH(P30+1)&lt;&gt;MONTH(P30),"",P30+1))</f>
        <v>46678</v>
      </c>
      <c r="K31" s="22">
        <f>IF(J31="","",IF(MONTH(J31+1)&lt;&gt;MONTH(J31),"",J31+1))</f>
        <v>46679</v>
      </c>
      <c r="L31" s="22">
        <f t="shared" si="9"/>
        <v>46680</v>
      </c>
      <c r="M31" s="22">
        <f t="shared" si="9"/>
        <v>46681</v>
      </c>
      <c r="N31" s="22">
        <f t="shared" si="9"/>
        <v>46682</v>
      </c>
      <c r="O31" s="22">
        <f t="shared" si="9"/>
        <v>46683</v>
      </c>
      <c r="P31" s="22">
        <f t="shared" si="9"/>
        <v>46684</v>
      </c>
      <c r="Q31" s="24" t="s">
        <v>58</v>
      </c>
      <c r="R31" s="22">
        <f>IF(X30="","",IF(MONTH(X30+1)&lt;&gt;MONTH(X30),"",X30+1))</f>
        <v>46713</v>
      </c>
      <c r="S31" s="22">
        <f>IF(R31="","",IF(MONTH(R31+1)&lt;&gt;MONTH(R31),"",R31+1))</f>
        <v>46714</v>
      </c>
      <c r="T31" s="22">
        <f t="shared" si="10"/>
        <v>46715</v>
      </c>
      <c r="U31" s="22">
        <f t="shared" si="10"/>
        <v>46716</v>
      </c>
      <c r="V31" s="22">
        <f t="shared" si="10"/>
        <v>46717</v>
      </c>
      <c r="W31" s="22">
        <f t="shared" si="10"/>
        <v>46718</v>
      </c>
      <c r="X31" s="22">
        <f t="shared" si="10"/>
        <v>46719</v>
      </c>
      <c r="Y31" s="24" t="s">
        <v>59</v>
      </c>
      <c r="Z31" s="33">
        <f>IF(AF30="","",IF(MONTH(AF30+1)&lt;&gt;MONTH(AF30),"",AF30+1))</f>
        <v>46741</v>
      </c>
      <c r="AA31" s="33">
        <f>IF(Z31="","",IF(MONTH(Z31+1)&lt;&gt;MONTH(Z31),"",Z31+1))</f>
        <v>46742</v>
      </c>
      <c r="AB31" s="33">
        <f t="shared" si="11"/>
        <v>46743</v>
      </c>
      <c r="AC31" s="33">
        <f t="shared" si="11"/>
        <v>46744</v>
      </c>
      <c r="AD31" s="33">
        <f t="shared" si="11"/>
        <v>46745</v>
      </c>
      <c r="AE31" s="31">
        <f t="shared" si="11"/>
        <v>46746</v>
      </c>
      <c r="AF31" s="31">
        <f t="shared" si="11"/>
        <v>46747</v>
      </c>
      <c r="AG31" s="6"/>
    </row>
    <row r="32" spans="1:35" s="7" customFormat="1" ht="18" customHeight="1" x14ac:dyDescent="0.25">
      <c r="A32" s="23" t="s">
        <v>45</v>
      </c>
      <c r="B32" s="22">
        <f>IF(H31="","",IF(MONTH(H31+1)&lt;&gt;MONTH(H31),"",H31+1))</f>
        <v>46657</v>
      </c>
      <c r="C32" s="22">
        <f>IF(B32="","",IF(MONTH(B32+1)&lt;&gt;MONTH(B32),"",B32+1))</f>
        <v>46658</v>
      </c>
      <c r="D32" s="22">
        <f t="shared" si="8"/>
        <v>46659</v>
      </c>
      <c r="E32" s="22">
        <f t="shared" si="8"/>
        <v>46660</v>
      </c>
      <c r="F32" s="22" t="str">
        <f t="shared" si="8"/>
        <v/>
      </c>
      <c r="G32" s="22" t="str">
        <f t="shared" si="8"/>
        <v/>
      </c>
      <c r="H32" s="22" t="str">
        <f t="shared" si="8"/>
        <v/>
      </c>
      <c r="I32" s="24" t="s">
        <v>46</v>
      </c>
      <c r="J32" s="22">
        <f>IF(P31="","",IF(MONTH(P31+1)&lt;&gt;MONTH(P31),"",P31+1))</f>
        <v>46685</v>
      </c>
      <c r="K32" s="22">
        <f>IF(J32="","",IF(MONTH(J32+1)&lt;&gt;MONTH(J32),"",J32+1))</f>
        <v>46686</v>
      </c>
      <c r="L32" s="22">
        <f t="shared" si="9"/>
        <v>46687</v>
      </c>
      <c r="M32" s="22">
        <f t="shared" si="9"/>
        <v>46688</v>
      </c>
      <c r="N32" s="22">
        <f t="shared" si="9"/>
        <v>46689</v>
      </c>
      <c r="O32" s="22">
        <f t="shared" si="9"/>
        <v>46690</v>
      </c>
      <c r="P32" s="22">
        <f t="shared" si="9"/>
        <v>46691</v>
      </c>
      <c r="Q32" s="24" t="s">
        <v>47</v>
      </c>
      <c r="R32" s="22">
        <f>IF(X31="","",IF(MONTH(X31+1)&lt;&gt;MONTH(X31),"",X31+1))</f>
        <v>46720</v>
      </c>
      <c r="S32" s="22">
        <f>IF(R32="","",IF(MONTH(R32+1)&lt;&gt;MONTH(R32),"",R32+1))</f>
        <v>46721</v>
      </c>
      <c r="T32" s="22" t="str">
        <f t="shared" si="10"/>
        <v/>
      </c>
      <c r="U32" s="22" t="str">
        <f t="shared" si="10"/>
        <v/>
      </c>
      <c r="V32" s="22" t="str">
        <f t="shared" si="10"/>
        <v/>
      </c>
      <c r="W32" s="22" t="str">
        <f t="shared" si="10"/>
        <v/>
      </c>
      <c r="X32" s="22" t="str">
        <f t="shared" si="10"/>
        <v/>
      </c>
      <c r="Y32" s="24" t="s">
        <v>60</v>
      </c>
      <c r="Z32" s="33">
        <f>IF(AF31="","",IF(MONTH(AF31+1)&lt;&gt;MONTH(AF31),"",AF31+1))</f>
        <v>46748</v>
      </c>
      <c r="AA32" s="33">
        <f>IF(Z32="","",IF(MONTH(Z32+1)&lt;&gt;MONTH(Z32),"",Z32+1))</f>
        <v>46749</v>
      </c>
      <c r="AB32" s="33">
        <f t="shared" si="11"/>
        <v>46750</v>
      </c>
      <c r="AC32" s="33">
        <f t="shared" si="11"/>
        <v>46751</v>
      </c>
      <c r="AD32" s="33">
        <f t="shared" si="11"/>
        <v>46752</v>
      </c>
      <c r="AE32" s="22" t="str">
        <f t="shared" si="11"/>
        <v/>
      </c>
      <c r="AF32" s="22" t="str">
        <f t="shared" si="11"/>
        <v/>
      </c>
      <c r="AG32" s="6"/>
    </row>
    <row r="33" spans="1:35" s="7" customFormat="1" ht="18" customHeight="1" x14ac:dyDescent="0.25">
      <c r="A33" s="23"/>
      <c r="B33" s="22" t="str">
        <f>IF(H32="","",IF(MONTH(H32+1)&lt;&gt;MONTH(H32),"",H32+1))</f>
        <v/>
      </c>
      <c r="C33" s="22" t="str">
        <f>IF(B33="","",IF(MONTH(B33+1)&lt;&gt;MONTH(B33),"",B33+1))</f>
        <v/>
      </c>
      <c r="D33" s="22" t="str">
        <f t="shared" si="8"/>
        <v/>
      </c>
      <c r="E33" s="22" t="str">
        <f t="shared" si="8"/>
        <v/>
      </c>
      <c r="F33" s="22" t="str">
        <f t="shared" si="8"/>
        <v/>
      </c>
      <c r="G33" s="22" t="str">
        <f t="shared" si="8"/>
        <v/>
      </c>
      <c r="H33" s="22" t="str">
        <f t="shared" si="8"/>
        <v/>
      </c>
      <c r="I33" s="24"/>
      <c r="J33" s="22" t="str">
        <f>IF(P32="","",IF(MONTH(P32+1)&lt;&gt;MONTH(P32),"",P32+1))</f>
        <v/>
      </c>
      <c r="K33" s="22" t="str">
        <f>IF(J33="","",IF(MONTH(J33+1)&lt;&gt;MONTH(J33),"",J33+1))</f>
        <v/>
      </c>
      <c r="L33" s="22" t="str">
        <f t="shared" si="9"/>
        <v/>
      </c>
      <c r="M33" s="22" t="str">
        <f t="shared" si="9"/>
        <v/>
      </c>
      <c r="N33" s="22" t="str">
        <f t="shared" si="9"/>
        <v/>
      </c>
      <c r="O33" s="22" t="str">
        <f t="shared" si="9"/>
        <v/>
      </c>
      <c r="P33" s="22" t="str">
        <f t="shared" si="9"/>
        <v/>
      </c>
      <c r="Q33" s="6"/>
      <c r="R33" s="22" t="str">
        <f>IF(X32="","",IF(MONTH(X32+1)&lt;&gt;MONTH(X32),"",X32+1))</f>
        <v/>
      </c>
      <c r="S33" s="22" t="str">
        <f>IF(R33="","",IF(MONTH(R33+1)&lt;&gt;MONTH(R33),"",R33+1))</f>
        <v/>
      </c>
      <c r="T33" s="22" t="str">
        <f t="shared" si="10"/>
        <v/>
      </c>
      <c r="U33" s="22" t="str">
        <f t="shared" si="10"/>
        <v/>
      </c>
      <c r="V33" s="22" t="str">
        <f t="shared" si="10"/>
        <v/>
      </c>
      <c r="W33" s="22" t="str">
        <f t="shared" si="10"/>
        <v/>
      </c>
      <c r="X33" s="22" t="str">
        <f t="shared" si="10"/>
        <v/>
      </c>
      <c r="Y33" s="6"/>
      <c r="Z33" s="22" t="str">
        <f>IF(AF32="","",IF(MONTH(AF32+1)&lt;&gt;MONTH(AF32),"",AF32+1))</f>
        <v/>
      </c>
      <c r="AA33" s="22" t="str">
        <f>IF(Z33="","",IF(MONTH(Z33+1)&lt;&gt;MONTH(Z33),"",Z33+1))</f>
        <v/>
      </c>
      <c r="AB33" s="22" t="str">
        <f t="shared" si="11"/>
        <v/>
      </c>
      <c r="AC33" s="22" t="str">
        <f t="shared" si="11"/>
        <v/>
      </c>
      <c r="AD33" s="22" t="str">
        <f t="shared" si="11"/>
        <v/>
      </c>
      <c r="AE33" s="22" t="str">
        <f t="shared" si="11"/>
        <v/>
      </c>
      <c r="AF33" s="22" t="str">
        <f t="shared" si="11"/>
        <v/>
      </c>
      <c r="AG33" s="6"/>
    </row>
    <row r="34" spans="1:35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5" x14ac:dyDescent="0.2">
      <c r="I35" s="3"/>
      <c r="Q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5" s="3" customFormat="1" ht="15" customHeight="1" x14ac:dyDescent="0.2">
      <c r="B36" s="3" t="s">
        <v>61</v>
      </c>
      <c r="I36" s="3" t="s">
        <v>84</v>
      </c>
      <c r="Q36" s="28"/>
      <c r="R36" s="2" t="s">
        <v>63</v>
      </c>
      <c r="S36" s="2"/>
      <c r="T36" s="2" t="s">
        <v>64</v>
      </c>
      <c r="U36" s="2"/>
      <c r="V36" s="3" t="s">
        <v>65</v>
      </c>
      <c r="AD36" s="40" t="s">
        <v>66</v>
      </c>
      <c r="AE36" s="40"/>
      <c r="AF36" s="40"/>
      <c r="AG36" s="40"/>
      <c r="AH36" s="40"/>
      <c r="AI36" s="40" t="s">
        <v>67</v>
      </c>
    </row>
    <row r="37" spans="1:35" s="3" customFormat="1" ht="15" customHeight="1" x14ac:dyDescent="0.2">
      <c r="B37" s="34" t="s">
        <v>85</v>
      </c>
      <c r="G37" s="35"/>
      <c r="I37" s="3" t="s">
        <v>86</v>
      </c>
      <c r="L37" s="35"/>
      <c r="V37" s="3" t="s">
        <v>70</v>
      </c>
    </row>
    <row r="38" spans="1:35" ht="13.5" customHeight="1" x14ac:dyDescent="0.2">
      <c r="B38" s="35" t="s">
        <v>87</v>
      </c>
      <c r="G38" s="35"/>
      <c r="I38" s="2" t="s">
        <v>88</v>
      </c>
      <c r="L38" s="35"/>
      <c r="Q38" s="30"/>
      <c r="R38" s="2" t="s">
        <v>73</v>
      </c>
      <c r="T38" s="2" t="s">
        <v>74</v>
      </c>
      <c r="V38" s="2" t="s">
        <v>75</v>
      </c>
      <c r="Y38" s="3"/>
      <c r="Z38" s="3"/>
      <c r="AA38" s="3"/>
      <c r="AB38" s="3"/>
      <c r="AC38" s="3"/>
      <c r="AD38" s="3"/>
      <c r="AE38" s="3"/>
      <c r="AF38" s="3"/>
      <c r="AG38" s="3"/>
    </row>
    <row r="39" spans="1:35" ht="13.5" customHeight="1" x14ac:dyDescent="0.2">
      <c r="B39" s="34" t="s">
        <v>76</v>
      </c>
      <c r="E39" s="34"/>
      <c r="G39" s="34"/>
      <c r="I39" s="2" t="s">
        <v>77</v>
      </c>
      <c r="J39" s="34"/>
      <c r="L39" s="34"/>
      <c r="Q39" s="25"/>
      <c r="Y39" s="3"/>
      <c r="Z39" s="3"/>
      <c r="AA39" s="3"/>
      <c r="AB39" s="3"/>
      <c r="AC39" s="3"/>
      <c r="AD39" s="3"/>
      <c r="AE39" s="3"/>
      <c r="AF39" s="3"/>
      <c r="AG39" s="3"/>
    </row>
    <row r="40" spans="1:35" ht="13.5" customHeight="1" x14ac:dyDescent="0.2">
      <c r="B40" s="35" t="s">
        <v>78</v>
      </c>
      <c r="G40" s="35"/>
      <c r="I40" s="2" t="s">
        <v>79</v>
      </c>
      <c r="L40" s="35"/>
      <c r="Q40" s="36"/>
      <c r="R40" s="2" t="s">
        <v>80</v>
      </c>
      <c r="T40" s="2" t="s">
        <v>81</v>
      </c>
      <c r="V40" s="2" t="s">
        <v>82</v>
      </c>
      <c r="Y40" s="3"/>
      <c r="Z40" s="3"/>
      <c r="AA40" s="3"/>
      <c r="AB40" s="3"/>
      <c r="AC40" s="3"/>
      <c r="AD40" s="3"/>
      <c r="AE40" s="3"/>
      <c r="AF40" s="3"/>
      <c r="AG40" s="3"/>
    </row>
    <row r="41" spans="1:35" ht="13.5" customHeight="1" x14ac:dyDescent="0.2">
      <c r="I41" s="3"/>
      <c r="Q41" s="25"/>
      <c r="Y41" s="3"/>
      <c r="Z41" s="3"/>
      <c r="AA41" s="3"/>
      <c r="AB41" s="3"/>
      <c r="AC41" s="3"/>
      <c r="AD41" s="3"/>
      <c r="AE41" s="3"/>
      <c r="AF41" s="3"/>
      <c r="AG41" s="3"/>
    </row>
    <row r="42" spans="1:35" ht="13.5" customHeight="1" x14ac:dyDescent="0.2">
      <c r="I42" s="3"/>
      <c r="Q42" s="32"/>
      <c r="R42" s="2" t="s">
        <v>83</v>
      </c>
      <c r="Y42" s="3"/>
      <c r="Z42" s="3"/>
      <c r="AA42" s="3"/>
      <c r="AB42" s="3"/>
      <c r="AC42" s="3"/>
      <c r="AD42" s="3"/>
      <c r="AE42" s="3"/>
      <c r="AF42" s="3"/>
      <c r="AG42" s="3"/>
    </row>
    <row r="43" spans="1:35" ht="13.5" customHeight="1" x14ac:dyDescent="0.2">
      <c r="I43" s="3"/>
      <c r="Q43" s="3"/>
      <c r="Y43" s="3"/>
      <c r="Z43" s="3"/>
      <c r="AA43" s="3"/>
      <c r="AB43" s="3"/>
      <c r="AC43" s="3"/>
      <c r="AD43" s="3"/>
      <c r="AE43" s="3"/>
      <c r="AF43" s="3"/>
      <c r="AG43" s="3"/>
    </row>
  </sheetData>
  <sheetProtection algorithmName="SHA-512" hashValue="7tApngJoU/3jAI/2/UmOZykjh5MeEcVNh1MfQ6SEu4hZSZn4FLJQlfLrq3gFrZNV2NHXLEYGPkly4Glz7hAskQ==" saltValue="jkN/2HKOv6Gd8j+0Fi6T5A==" spinCount="100000" sheet="1" objects="1" scenarios="1"/>
  <mergeCells count="19">
    <mergeCell ref="A1:AG1"/>
    <mergeCell ref="D3:F3"/>
    <mergeCell ref="J3:L3"/>
    <mergeCell ref="R3:S3"/>
    <mergeCell ref="B6:P6"/>
    <mergeCell ref="R6:AF6"/>
    <mergeCell ref="AI10:AI15"/>
    <mergeCell ref="B17:H17"/>
    <mergeCell ref="J17:P17"/>
    <mergeCell ref="R17:X17"/>
    <mergeCell ref="Z17:AF17"/>
    <mergeCell ref="B26:H26"/>
    <mergeCell ref="J26:P26"/>
    <mergeCell ref="R26:X26"/>
    <mergeCell ref="Z26:AF26"/>
    <mergeCell ref="B8:H8"/>
    <mergeCell ref="J8:P8"/>
    <mergeCell ref="R8:X8"/>
    <mergeCell ref="Z8:AF8"/>
  </mergeCells>
  <conditionalFormatting sqref="B8">
    <cfRule type="expression" dxfId="51" priority="12">
      <formula>$J$3=1</formula>
    </cfRule>
  </conditionalFormatting>
  <conditionalFormatting sqref="B17">
    <cfRule type="expression" dxfId="50" priority="8">
      <formula>$J$3=1</formula>
    </cfRule>
  </conditionalFormatting>
  <conditionalFormatting sqref="B26">
    <cfRule type="expression" dxfId="49" priority="4">
      <formula>$J$3=1</formula>
    </cfRule>
  </conditionalFormatting>
  <conditionalFormatting sqref="B10:H15 J10:P15 R10:X15 Z10:AF15 B19:H24 J19:P24 R19:X24 Z19:AF24 B28:H33 J28:P33 R28:X33 Z28:AF33">
    <cfRule type="expression" dxfId="48" priority="13">
      <formula>OR(WEEKDAY(B10,1)=1,WEEKDAY(B10,1)=7)</formula>
    </cfRule>
  </conditionalFormatting>
  <conditionalFormatting sqref="J8">
    <cfRule type="expression" dxfId="47" priority="11">
      <formula>$J$3=1</formula>
    </cfRule>
  </conditionalFormatting>
  <conditionalFormatting sqref="J17">
    <cfRule type="expression" dxfId="46" priority="7">
      <formula>$J$3=1</formula>
    </cfRule>
  </conditionalFormatting>
  <conditionalFormatting sqref="J26">
    <cfRule type="expression" dxfId="45" priority="3">
      <formula>$J$3=1</formula>
    </cfRule>
  </conditionalFormatting>
  <conditionalFormatting sqref="R8">
    <cfRule type="expression" dxfId="44" priority="10">
      <formula>$J$3=1</formula>
    </cfRule>
  </conditionalFormatting>
  <conditionalFormatting sqref="R17">
    <cfRule type="expression" dxfId="43" priority="6">
      <formula>$J$3=1</formula>
    </cfRule>
  </conditionalFormatting>
  <conditionalFormatting sqref="R26">
    <cfRule type="expression" dxfId="42" priority="2">
      <formula>$J$3=1</formula>
    </cfRule>
  </conditionalFormatting>
  <conditionalFormatting sqref="Z8">
    <cfRule type="expression" dxfId="41" priority="9">
      <formula>$J$3=1</formula>
    </cfRule>
  </conditionalFormatting>
  <conditionalFormatting sqref="Z17">
    <cfRule type="expression" dxfId="40" priority="5">
      <formula>$J$3=1</formula>
    </cfRule>
  </conditionalFormatting>
  <conditionalFormatting sqref="Z26">
    <cfRule type="expression" dxfId="39" priority="1">
      <formula>$J$3=1</formula>
    </cfRule>
  </conditionalFormatting>
  <hyperlinks>
    <hyperlink ref="AI3" r:id="rId1" xr:uid="{260222DB-7B7C-403D-AF30-31FDDE6B6651}"/>
    <hyperlink ref="AI4" r:id="rId2" xr:uid="{A42CFD23-0358-475F-8241-4EE6F45BD021}"/>
  </hyperlinks>
  <printOptions horizontalCentered="1"/>
  <pageMargins left="0.5" right="0.5" top="0.5" bottom="0.5" header="0.25" footer="0.25"/>
  <pageSetup paperSize="9"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119D-5ACF-4448-837D-209D26678717}">
  <sheetPr>
    <pageSetUpPr fitToPage="1"/>
  </sheetPr>
  <dimension ref="A1:AJ43"/>
  <sheetViews>
    <sheetView showGridLines="0" zoomScale="120" zoomScaleNormal="120" workbookViewId="0">
      <selection activeCell="M35" sqref="M35"/>
    </sheetView>
  </sheetViews>
  <sheetFormatPr defaultColWidth="9.140625" defaultRowHeight="12.75" x14ac:dyDescent="0.2"/>
  <cols>
    <col min="1" max="1" width="5.42578125" style="2" customWidth="1"/>
    <col min="2" max="8" width="4.28515625" style="2" customWidth="1"/>
    <col min="9" max="9" width="5" style="2" customWidth="1"/>
    <col min="10" max="16" width="4.28515625" style="2" customWidth="1"/>
    <col min="17" max="17" width="4.7109375" style="2" customWidth="1"/>
    <col min="18" max="24" width="4.28515625" style="2" customWidth="1"/>
    <col min="25" max="25" width="5.28515625" style="2" customWidth="1"/>
    <col min="26" max="33" width="4.28515625" style="2" customWidth="1"/>
    <col min="34" max="34" width="7.140625" style="2" customWidth="1"/>
    <col min="35" max="35" width="41" style="2" customWidth="1"/>
    <col min="36" max="16384" width="9.140625" style="2"/>
  </cols>
  <sheetData>
    <row r="1" spans="1:36" ht="41.4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I1" s="8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I2" s="9"/>
    </row>
    <row r="3" spans="1:36" ht="16.5" customHeight="1" x14ac:dyDescent="0.2">
      <c r="A3" s="13"/>
      <c r="B3" s="13"/>
      <c r="C3" s="16" t="s">
        <v>1</v>
      </c>
      <c r="D3" s="44">
        <v>2028</v>
      </c>
      <c r="E3" s="45"/>
      <c r="F3" s="46"/>
      <c r="G3" s="14"/>
      <c r="H3" s="14"/>
      <c r="I3" s="16" t="s">
        <v>2</v>
      </c>
      <c r="J3" s="44">
        <v>1</v>
      </c>
      <c r="K3" s="45"/>
      <c r="L3" s="46"/>
      <c r="M3" s="14"/>
      <c r="N3" s="14"/>
      <c r="O3" s="14"/>
      <c r="P3" s="14"/>
      <c r="Q3" s="16" t="s">
        <v>3</v>
      </c>
      <c r="R3" s="44">
        <v>2</v>
      </c>
      <c r="S3" s="46"/>
      <c r="T3" s="17" t="s">
        <v>4</v>
      </c>
      <c r="U3" s="14"/>
      <c r="V3" s="14"/>
      <c r="W3" s="14"/>
      <c r="X3" s="14"/>
      <c r="Y3" s="14"/>
      <c r="Z3" s="14"/>
      <c r="AA3" s="14"/>
      <c r="AB3" s="13"/>
      <c r="AC3" s="13"/>
      <c r="AD3" s="13"/>
      <c r="AE3" s="13"/>
      <c r="AF3" s="15"/>
      <c r="AG3" s="13"/>
      <c r="AI3" s="18" t="s">
        <v>5</v>
      </c>
      <c r="AJ3" s="18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I4" s="20" t="s">
        <v>6</v>
      </c>
      <c r="AJ4" s="10"/>
    </row>
    <row r="6" spans="1:36" ht="42" customHeight="1" x14ac:dyDescent="0.2">
      <c r="B6" s="47">
        <f>IF($J$3=1,D3,D3&amp;"-"&amp;D3+1)</f>
        <v>2028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3"/>
      <c r="R6" s="48" t="s">
        <v>7</v>
      </c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3"/>
      <c r="AI6" s="19"/>
    </row>
    <row r="7" spans="1:36" ht="16.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6" s="4" customFormat="1" ht="21" customHeight="1" x14ac:dyDescent="0.3">
      <c r="B8" s="41">
        <f>DATE(D3,J3,1)</f>
        <v>46753</v>
      </c>
      <c r="C8" s="41"/>
      <c r="D8" s="41"/>
      <c r="E8" s="41"/>
      <c r="F8" s="41"/>
      <c r="G8" s="41"/>
      <c r="H8" s="41"/>
      <c r="I8" s="5"/>
      <c r="J8" s="41">
        <f>DATE(YEAR(B8+42),MONTH(B8+42),1)</f>
        <v>46784</v>
      </c>
      <c r="K8" s="41"/>
      <c r="L8" s="41"/>
      <c r="M8" s="41"/>
      <c r="N8" s="41"/>
      <c r="O8" s="41"/>
      <c r="P8" s="41"/>
      <c r="Q8" s="5"/>
      <c r="R8" s="41">
        <f>DATE(YEAR(J8+42),MONTH(J8+42),1)</f>
        <v>46813</v>
      </c>
      <c r="S8" s="41"/>
      <c r="T8" s="41"/>
      <c r="U8" s="41"/>
      <c r="V8" s="41"/>
      <c r="W8" s="41"/>
      <c r="X8" s="41"/>
      <c r="Y8" s="5"/>
      <c r="Z8" s="41">
        <f>DATE(YEAR(R8+42),MONTH(R8+42),1)</f>
        <v>46844</v>
      </c>
      <c r="AA8" s="41"/>
      <c r="AB8" s="41"/>
      <c r="AC8" s="41"/>
      <c r="AD8" s="41"/>
      <c r="AE8" s="41"/>
      <c r="AF8" s="41"/>
      <c r="AG8" s="5"/>
      <c r="AI8" s="11"/>
    </row>
    <row r="9" spans="1:36" s="6" customFormat="1" ht="15.75" x14ac:dyDescent="0.2">
      <c r="B9" s="21" t="str">
        <f>CHOOSE(1+MOD($R$3+1-2,7),"Z","M","D","W","D","V","Z")</f>
        <v>M</v>
      </c>
      <c r="C9" s="21" t="str">
        <f>CHOOSE(1+MOD($R$3+2-2,7),"Z","M","D","W","D","V","Z")</f>
        <v>D</v>
      </c>
      <c r="D9" s="21" t="str">
        <f>CHOOSE(1+MOD($R$3+3-2,7),"Z","M","D","W","D","V","Z")</f>
        <v>W</v>
      </c>
      <c r="E9" s="21" t="str">
        <f>CHOOSE(1+MOD($R$3+4-2,7),"Z","M","D","W","D","V","Z")</f>
        <v>D</v>
      </c>
      <c r="F9" s="21" t="str">
        <f>CHOOSE(1+MOD($R$3+5-2,7),"Z","M","D","W","D","V","Z")</f>
        <v>V</v>
      </c>
      <c r="G9" s="21" t="str">
        <f>CHOOSE(1+MOD($R$3+6-2,7),"Z","M","D","W","D","V","Z")</f>
        <v>Z</v>
      </c>
      <c r="H9" s="21" t="str">
        <f>CHOOSE(1+MOD($R$3+7-2,7),"Z","M","D","W","D","V","Z")</f>
        <v>Z</v>
      </c>
      <c r="J9" s="21" t="str">
        <f>CHOOSE(1+MOD($R$3+1-2,7),"Z","M","D","W","D","V","Z")</f>
        <v>M</v>
      </c>
      <c r="K9" s="21" t="str">
        <f>CHOOSE(1+MOD($R$3+2-2,7),"Z","M","D","W","D","V","Z")</f>
        <v>D</v>
      </c>
      <c r="L9" s="21" t="str">
        <f>CHOOSE(1+MOD($R$3+3-2,7),"Z","M","D","W","D","V","Z")</f>
        <v>W</v>
      </c>
      <c r="M9" s="21" t="str">
        <f>CHOOSE(1+MOD($R$3+4-2,7),"Z","M","D","W","D","V","Z")</f>
        <v>D</v>
      </c>
      <c r="N9" s="21" t="str">
        <f>CHOOSE(1+MOD($R$3+5-2,7),"Z","M","D","W","D","V","Z")</f>
        <v>V</v>
      </c>
      <c r="O9" s="21" t="str">
        <f>CHOOSE(1+MOD($R$3+6-2,7),"Z","M","D","W","D","V","Z")</f>
        <v>Z</v>
      </c>
      <c r="P9" s="21" t="str">
        <f>CHOOSE(1+MOD($R$3+7-2,7),"Z","M","D","W","D","V","Z")</f>
        <v>Z</v>
      </c>
      <c r="R9" s="21" t="str">
        <f>CHOOSE(1+MOD($R$3+1-2,7),"Z","M","D","W","D","V","Z")</f>
        <v>M</v>
      </c>
      <c r="S9" s="21" t="str">
        <f>CHOOSE(1+MOD($R$3+2-2,7),"Z","M","D","W","D","V","Z")</f>
        <v>D</v>
      </c>
      <c r="T9" s="21" t="str">
        <f>CHOOSE(1+MOD($R$3+3-2,7),"Z","M","D","W","D","V","Z")</f>
        <v>W</v>
      </c>
      <c r="U9" s="21" t="str">
        <f>CHOOSE(1+MOD($R$3+4-2,7),"Z","M","D","W","D","V","Z")</f>
        <v>D</v>
      </c>
      <c r="V9" s="21" t="str">
        <f>CHOOSE(1+MOD($R$3+5-2,7),"Z","M","D","W","D","V","Z")</f>
        <v>V</v>
      </c>
      <c r="W9" s="21" t="str">
        <f>CHOOSE(1+MOD($R$3+6-2,7),"Z","M","D","W","D","V","Z")</f>
        <v>Z</v>
      </c>
      <c r="X9" s="21" t="str">
        <f>CHOOSE(1+MOD($R$3+7-2,7),"Z","M","D","W","D","V","Z")</f>
        <v>Z</v>
      </c>
      <c r="Z9" s="21" t="str">
        <f>CHOOSE(1+MOD($R$3+1-2,7),"Z","M","D","W","D","V","Z")</f>
        <v>M</v>
      </c>
      <c r="AA9" s="21" t="str">
        <f>CHOOSE(1+MOD($R$3+2-2,7),"Z","M","D","W","D","V","Z")</f>
        <v>D</v>
      </c>
      <c r="AB9" s="21" t="str">
        <f>CHOOSE(1+MOD($R$3+3-2,7),"Z","M","D","W","D","V","Z")</f>
        <v>W</v>
      </c>
      <c r="AC9" s="21" t="str">
        <f>CHOOSE(1+MOD($R$3+4-2,7),"Z","M","D","W","D","V","Z")</f>
        <v>D</v>
      </c>
      <c r="AD9" s="21" t="str">
        <f>CHOOSE(1+MOD($R$3+5-2,7),"Z","M","D","W","D","V","Z")</f>
        <v>V</v>
      </c>
      <c r="AE9" s="21" t="str">
        <f>CHOOSE(1+MOD($R$3+6-2,7),"Z","M","D","W","D","V","Z")</f>
        <v>Z</v>
      </c>
      <c r="AF9" s="21" t="str">
        <f>CHOOSE(1+MOD($R$3+7-2,7),"Z","M","D","W","D","V","Z")</f>
        <v>Z</v>
      </c>
      <c r="AI9" s="11"/>
    </row>
    <row r="10" spans="1:36" s="7" customFormat="1" ht="18" customHeight="1" x14ac:dyDescent="0.25">
      <c r="A10" s="23" t="s">
        <v>8</v>
      </c>
      <c r="B10" s="22" t="str">
        <f>IF(WEEKDAY(B8,1)=MOD($R$3,7),B8,"")</f>
        <v/>
      </c>
      <c r="C10" s="22" t="str">
        <f>IF(B10="",IF(WEEKDAY(B8,1)=MOD($R$3,7)+1,B8,""),B10+1)</f>
        <v/>
      </c>
      <c r="D10" s="22" t="str">
        <f>IF(C10="",IF(WEEKDAY(B8,1)=MOD($R$3+1,7)+1,B8,""),C10+1)</f>
        <v/>
      </c>
      <c r="E10" s="22" t="str">
        <f>IF(D10="",IF(WEEKDAY(B8,1)=MOD($R$3+2,7)+1,B8,""),D10+1)</f>
        <v/>
      </c>
      <c r="F10" s="22" t="str">
        <f>IF(E10="",IF(WEEKDAY(B8,1)=MOD($R$3+3,7)+1,B8,""),E10+1)</f>
        <v/>
      </c>
      <c r="G10" s="31">
        <f>IF(F10="",IF(WEEKDAY(B8,1)=MOD($R$3+4,7)+1,B8,""),F10+1)</f>
        <v>46753</v>
      </c>
      <c r="H10" s="22">
        <f>IF(G10="",IF(WEEKDAY(B8,1)=MOD($R$3+5,7)+1,B8,""),G10+1)</f>
        <v>46754</v>
      </c>
      <c r="I10" s="24" t="s">
        <v>9</v>
      </c>
      <c r="J10" s="22" t="str">
        <f>IF(WEEKDAY(J8,1)=MOD($R$3,7),J8,"")</f>
        <v/>
      </c>
      <c r="K10" s="22">
        <f>IF(J10="",IF(WEEKDAY(J8,1)=MOD($R$3,7)+1,J8,""),J10+1)</f>
        <v>46784</v>
      </c>
      <c r="L10" s="22">
        <f>IF(K10="",IF(WEEKDAY(J8,1)=MOD($R$3+1,7)+1,J8,""),K10+1)</f>
        <v>46785</v>
      </c>
      <c r="M10" s="27">
        <f>IF(L10="",IF(WEEKDAY(J8,1)=MOD($R$3+2,7)+1,J8,""),L10+1)</f>
        <v>46786</v>
      </c>
      <c r="N10" s="22">
        <f>IF(M10="",IF(WEEKDAY(J8,1)=MOD($R$3+3,7)+1,J8,""),M10+1)</f>
        <v>46787</v>
      </c>
      <c r="O10" s="22">
        <f>IF(N10="",IF(WEEKDAY(J8,1)=MOD($R$3+4,7)+1,J8,""),N10+1)</f>
        <v>46788</v>
      </c>
      <c r="P10" s="22">
        <f>IF(O10="",IF(WEEKDAY(J8,1)=MOD($R$3+5,7)+1,J8,""),O10+1)</f>
        <v>46789</v>
      </c>
      <c r="Q10" s="24" t="s">
        <v>10</v>
      </c>
      <c r="R10" s="22" t="str">
        <f>IF(WEEKDAY(R8,1)=MOD($R$3,7),R8,"")</f>
        <v/>
      </c>
      <c r="S10" s="22" t="str">
        <f>IF(R10="",IF(WEEKDAY(R8,1)=MOD($R$3,7)+1,R8,""),R10+1)</f>
        <v/>
      </c>
      <c r="T10" s="22">
        <f>IF(S10="",IF(WEEKDAY(R8,1)=MOD($R$3+1,7)+1,R8,""),S10+1)</f>
        <v>46813</v>
      </c>
      <c r="U10" s="22">
        <f>IF(T10="",IF(WEEKDAY(R8,1)=MOD($R$3+2,7)+1,R8,""),T10+1)</f>
        <v>46814</v>
      </c>
      <c r="V10" s="22">
        <f>IF(U10="",IF(WEEKDAY(R8,1)=MOD($R$3+3,7)+1,R8,""),U10+1)</f>
        <v>46815</v>
      </c>
      <c r="W10" s="22">
        <f>IF(V10="",IF(WEEKDAY(R8,1)=MOD($R$3+4,7)+1,R8,""),V10+1)</f>
        <v>46816</v>
      </c>
      <c r="X10" s="22">
        <f>IF(W10="",IF(WEEKDAY(R8,1)=MOD($R$3+5,7)+1,R8,""),W10+1)</f>
        <v>46817</v>
      </c>
      <c r="Y10" s="24" t="s">
        <v>11</v>
      </c>
      <c r="Z10" s="22" t="str">
        <f>IF(WEEKDAY(Z8,1)=MOD($R$3,7),Z8,"")</f>
        <v/>
      </c>
      <c r="AA10" s="22" t="str">
        <f>IF(Z10="",IF(WEEKDAY(Z8,1)=MOD($R$3,7)+1,Z8,""),Z10+1)</f>
        <v/>
      </c>
      <c r="AB10" s="22" t="str">
        <f>IF(AA10="",IF(WEEKDAY(Z8,1)=MOD($R$3+1,7)+1,Z8,""),AA10+1)</f>
        <v/>
      </c>
      <c r="AC10" s="22" t="str">
        <f>IF(AB10="",IF(WEEKDAY(Z8,1)=MOD($R$3+2,7)+1,Z8,""),AB10+1)</f>
        <v/>
      </c>
      <c r="AD10" s="22" t="str">
        <f>IF(AC10="",IF(WEEKDAY(Z8,1)=MOD($R$3+3,7)+1,Z8,""),AC10+1)</f>
        <v/>
      </c>
      <c r="AE10" s="22">
        <f>IF(AD10="",IF(WEEKDAY(Z8,1)=MOD($R$3+4,7)+1,Z8,""),AD10+1)</f>
        <v>46844</v>
      </c>
      <c r="AF10" s="22">
        <f>IF(AE10="",IF(WEEKDAY(Z8,1)=MOD($R$3+5,7)+1,Z8,""),AE10+1)</f>
        <v>46845</v>
      </c>
      <c r="AG10" s="6"/>
      <c r="AI10" s="42" t="s">
        <v>12</v>
      </c>
    </row>
    <row r="11" spans="1:36" s="7" customFormat="1" ht="18" customHeight="1" x14ac:dyDescent="0.25">
      <c r="A11" s="23" t="s">
        <v>13</v>
      </c>
      <c r="B11" s="22">
        <f>IF(H10="","",IF(MONTH(H10+1)&lt;&gt;MONTH(H10),"",H10+1))</f>
        <v>46755</v>
      </c>
      <c r="C11" s="22">
        <f>IF(B11="","",IF(MONTH(B11+1)&lt;&gt;MONTH(B11),"",B11+1))</f>
        <v>46756</v>
      </c>
      <c r="D11" s="22">
        <f t="shared" ref="D11:H15" si="0">IF(C11="","",IF(MONTH(C11+1)&lt;&gt;MONTH(C11),"",C11+1))</f>
        <v>46757</v>
      </c>
      <c r="E11" s="22">
        <f t="shared" si="0"/>
        <v>46758</v>
      </c>
      <c r="F11" s="22">
        <f t="shared" si="0"/>
        <v>46759</v>
      </c>
      <c r="G11" s="22">
        <f t="shared" si="0"/>
        <v>46760</v>
      </c>
      <c r="H11" s="22">
        <f t="shared" si="0"/>
        <v>46761</v>
      </c>
      <c r="I11" s="24" t="s">
        <v>14</v>
      </c>
      <c r="J11" s="22">
        <f>IF(P10="","",IF(MONTH(P10+1)&lt;&gt;MONTH(P10),"",P10+1))</f>
        <v>46790</v>
      </c>
      <c r="K11" s="22">
        <f>IF(J11="","",IF(MONTH(J11+1)&lt;&gt;MONTH(J11),"",J11+1))</f>
        <v>46791</v>
      </c>
      <c r="L11" s="22">
        <f t="shared" ref="L11:P15" si="1">IF(K11="","",IF(MONTH(K11+1)&lt;&gt;MONTH(K11),"",K11+1))</f>
        <v>46792</v>
      </c>
      <c r="M11" s="22">
        <f t="shared" si="1"/>
        <v>46793</v>
      </c>
      <c r="N11" s="22">
        <f t="shared" si="1"/>
        <v>46794</v>
      </c>
      <c r="O11" s="22">
        <f t="shared" si="1"/>
        <v>46795</v>
      </c>
      <c r="P11" s="22">
        <f t="shared" si="1"/>
        <v>46796</v>
      </c>
      <c r="Q11" s="24" t="s">
        <v>15</v>
      </c>
      <c r="R11" s="22">
        <f>IF(X10="","",IF(MONTH(X10+1)&lt;&gt;MONTH(X10),"",X10+1))</f>
        <v>46818</v>
      </c>
      <c r="S11" s="22">
        <f>IF(R11="","",IF(MONTH(R11+1)&lt;&gt;MONTH(R11),"",R11+1))</f>
        <v>46819</v>
      </c>
      <c r="T11" s="22">
        <f t="shared" ref="T11:X15" si="2">IF(S11="","",IF(MONTH(S11+1)&lt;&gt;MONTH(S11),"",S11+1))</f>
        <v>46820</v>
      </c>
      <c r="U11" s="22">
        <f t="shared" si="2"/>
        <v>46821</v>
      </c>
      <c r="V11" s="22">
        <f t="shared" si="2"/>
        <v>46822</v>
      </c>
      <c r="W11" s="22">
        <f t="shared" si="2"/>
        <v>46823</v>
      </c>
      <c r="X11" s="22">
        <f t="shared" si="2"/>
        <v>46824</v>
      </c>
      <c r="Y11" s="24" t="s">
        <v>16</v>
      </c>
      <c r="Z11" s="37">
        <f>IF(AF10="","",IF(MONTH(AF10+1)&lt;&gt;MONTH(AF10),"",AF10+1))</f>
        <v>46846</v>
      </c>
      <c r="AA11" s="37">
        <f>IF(Z11="","",IF(MONTH(Z11+1)&lt;&gt;MONTH(Z11),"",Z11+1))</f>
        <v>46847</v>
      </c>
      <c r="AB11" s="37">
        <f t="shared" ref="AB11:AF15" si="3">IF(AA11="","",IF(MONTH(AA11+1)&lt;&gt;MONTH(AA11),"",AA11+1))</f>
        <v>46848</v>
      </c>
      <c r="AC11" s="37">
        <f t="shared" si="3"/>
        <v>46849</v>
      </c>
      <c r="AD11" s="37">
        <f t="shared" si="3"/>
        <v>46850</v>
      </c>
      <c r="AE11" s="22">
        <f t="shared" si="3"/>
        <v>46851</v>
      </c>
      <c r="AF11" s="22">
        <f t="shared" si="3"/>
        <v>46852</v>
      </c>
      <c r="AG11" s="6"/>
      <c r="AI11" s="42"/>
    </row>
    <row r="12" spans="1:36" s="7" customFormat="1" ht="18" customHeight="1" x14ac:dyDescent="0.25">
      <c r="A12" s="23" t="s">
        <v>17</v>
      </c>
      <c r="B12" s="22">
        <f>IF(H11="","",IF(MONTH(H11+1)&lt;&gt;MONTH(H11),"",H11+1))</f>
        <v>46762</v>
      </c>
      <c r="C12" s="22">
        <f>IF(B12="","",IF(MONTH(B12+1)&lt;&gt;MONTH(B12),"",B12+1))</f>
        <v>46763</v>
      </c>
      <c r="D12" s="22">
        <f t="shared" si="0"/>
        <v>46764</v>
      </c>
      <c r="E12" s="22">
        <f t="shared" si="0"/>
        <v>46765</v>
      </c>
      <c r="F12" s="22">
        <f t="shared" si="0"/>
        <v>46766</v>
      </c>
      <c r="G12" s="22">
        <f t="shared" si="0"/>
        <v>46767</v>
      </c>
      <c r="H12" s="22">
        <f t="shared" si="0"/>
        <v>46768</v>
      </c>
      <c r="I12" s="24" t="s">
        <v>18</v>
      </c>
      <c r="J12" s="22">
        <f>IF(P11="","",IF(MONTH(P11+1)&lt;&gt;MONTH(P11),"",P11+1))</f>
        <v>46797</v>
      </c>
      <c r="K12" s="22">
        <f>IF(J12="","",IF(MONTH(J12+1)&lt;&gt;MONTH(J12),"",J12+1))</f>
        <v>46798</v>
      </c>
      <c r="L12" s="22">
        <f t="shared" si="1"/>
        <v>46799</v>
      </c>
      <c r="M12" s="22">
        <f t="shared" si="1"/>
        <v>46800</v>
      </c>
      <c r="N12" s="22">
        <f t="shared" si="1"/>
        <v>46801</v>
      </c>
      <c r="O12" s="22">
        <f t="shared" si="1"/>
        <v>46802</v>
      </c>
      <c r="P12" s="22">
        <f t="shared" si="1"/>
        <v>46803</v>
      </c>
      <c r="Q12" s="24" t="s">
        <v>19</v>
      </c>
      <c r="R12" s="22">
        <f>IF(X11="","",IF(MONTH(X11+1)&lt;&gt;MONTH(X11),"",X11+1))</f>
        <v>46825</v>
      </c>
      <c r="S12" s="22">
        <f>IF(R12="","",IF(MONTH(R12+1)&lt;&gt;MONTH(R12),"",R12+1))</f>
        <v>46826</v>
      </c>
      <c r="T12" s="22">
        <f t="shared" si="2"/>
        <v>46827</v>
      </c>
      <c r="U12" s="22">
        <f t="shared" si="2"/>
        <v>46828</v>
      </c>
      <c r="V12" s="22">
        <f t="shared" si="2"/>
        <v>46829</v>
      </c>
      <c r="W12" s="22">
        <f t="shared" si="2"/>
        <v>46830</v>
      </c>
      <c r="X12" s="22">
        <f t="shared" si="2"/>
        <v>46831</v>
      </c>
      <c r="Y12" s="24" t="s">
        <v>20</v>
      </c>
      <c r="Z12" s="22">
        <f>IF(AF11="","",IF(MONTH(AF11+1)&lt;&gt;MONTH(AF11),"",AF11+1))</f>
        <v>46853</v>
      </c>
      <c r="AA12" s="22">
        <f>IF(Z12="","",IF(MONTH(Z12+1)&lt;&gt;MONTH(Z12),"",Z12+1))</f>
        <v>46854</v>
      </c>
      <c r="AB12" s="22">
        <f t="shared" si="3"/>
        <v>46855</v>
      </c>
      <c r="AC12" s="22">
        <f t="shared" si="3"/>
        <v>46856</v>
      </c>
      <c r="AD12" s="22">
        <f t="shared" si="3"/>
        <v>46857</v>
      </c>
      <c r="AE12" s="22">
        <f t="shared" si="3"/>
        <v>46858</v>
      </c>
      <c r="AF12" s="31">
        <f t="shared" si="3"/>
        <v>46859</v>
      </c>
      <c r="AG12" s="6"/>
      <c r="AI12" s="42"/>
    </row>
    <row r="13" spans="1:36" s="7" customFormat="1" ht="18" customHeight="1" x14ac:dyDescent="0.25">
      <c r="A13" s="23" t="s">
        <v>21</v>
      </c>
      <c r="B13" s="22">
        <f>IF(H12="","",IF(MONTH(H12+1)&lt;&gt;MONTH(H12),"",H12+1))</f>
        <v>46769</v>
      </c>
      <c r="C13" s="22">
        <f>IF(B13="","",IF(MONTH(B13+1)&lt;&gt;MONTH(B13),"",B13+1))</f>
        <v>46770</v>
      </c>
      <c r="D13" s="22">
        <f t="shared" si="0"/>
        <v>46771</v>
      </c>
      <c r="E13" s="22">
        <f t="shared" si="0"/>
        <v>46772</v>
      </c>
      <c r="F13" s="22">
        <f t="shared" si="0"/>
        <v>46773</v>
      </c>
      <c r="G13" s="22">
        <f t="shared" si="0"/>
        <v>46774</v>
      </c>
      <c r="H13" s="22">
        <f t="shared" si="0"/>
        <v>46775</v>
      </c>
      <c r="I13" s="24" t="s">
        <v>22</v>
      </c>
      <c r="J13" s="22">
        <f>IF(P12="","",IF(MONTH(P12+1)&lt;&gt;MONTH(P12),"",P12+1))</f>
        <v>46804</v>
      </c>
      <c r="K13" s="22">
        <f>IF(J13="","",IF(MONTH(J13+1)&lt;&gt;MONTH(J13),"",J13+1))</f>
        <v>46805</v>
      </c>
      <c r="L13" s="22">
        <f t="shared" si="1"/>
        <v>46806</v>
      </c>
      <c r="M13" s="22">
        <f t="shared" si="1"/>
        <v>46807</v>
      </c>
      <c r="N13" s="22">
        <f t="shared" si="1"/>
        <v>46808</v>
      </c>
      <c r="O13" s="22">
        <f t="shared" si="1"/>
        <v>46809</v>
      </c>
      <c r="P13" s="22">
        <f t="shared" si="1"/>
        <v>46810</v>
      </c>
      <c r="Q13" s="24" t="s">
        <v>23</v>
      </c>
      <c r="R13" s="22">
        <f>IF(X12="","",IF(MONTH(X12+1)&lt;&gt;MONTH(X12),"",X12+1))</f>
        <v>46832</v>
      </c>
      <c r="S13" s="22">
        <f>IF(R13="","",IF(MONTH(R13+1)&lt;&gt;MONTH(R13),"",R13+1))</f>
        <v>46833</v>
      </c>
      <c r="T13" s="22">
        <f t="shared" si="2"/>
        <v>46834</v>
      </c>
      <c r="U13" s="22">
        <f t="shared" si="2"/>
        <v>46835</v>
      </c>
      <c r="V13" s="22">
        <f t="shared" si="2"/>
        <v>46836</v>
      </c>
      <c r="W13" s="22">
        <f t="shared" si="2"/>
        <v>46837</v>
      </c>
      <c r="X13" s="22">
        <f t="shared" si="2"/>
        <v>46838</v>
      </c>
      <c r="Y13" s="24" t="s">
        <v>24</v>
      </c>
      <c r="Z13" s="31">
        <f>IF(AF12="","",IF(MONTH(AF12+1)&lt;&gt;MONTH(AF12),"",AF12+1))</f>
        <v>46860</v>
      </c>
      <c r="AA13" s="22">
        <f>IF(Z13="","",IF(MONTH(Z13+1)&lt;&gt;MONTH(Z13),"",Z13+1))</f>
        <v>46861</v>
      </c>
      <c r="AB13" s="22">
        <f t="shared" si="3"/>
        <v>46862</v>
      </c>
      <c r="AC13" s="22">
        <f t="shared" si="3"/>
        <v>46863</v>
      </c>
      <c r="AD13" s="22">
        <f t="shared" si="3"/>
        <v>46864</v>
      </c>
      <c r="AE13" s="22">
        <f t="shared" si="3"/>
        <v>46865</v>
      </c>
      <c r="AF13" s="22">
        <f t="shared" si="3"/>
        <v>46866</v>
      </c>
      <c r="AG13" s="6"/>
      <c r="AI13" s="42"/>
    </row>
    <row r="14" spans="1:36" s="7" customFormat="1" ht="18" customHeight="1" x14ac:dyDescent="0.25">
      <c r="A14" s="23" t="s">
        <v>9</v>
      </c>
      <c r="B14" s="22">
        <f>IF(H13="","",IF(MONTH(H13+1)&lt;&gt;MONTH(H13),"",H13+1))</f>
        <v>46776</v>
      </c>
      <c r="C14" s="22">
        <f>IF(B14="","",IF(MONTH(B14+1)&lt;&gt;MONTH(B14),"",B14+1))</f>
        <v>46777</v>
      </c>
      <c r="D14" s="26">
        <f t="shared" si="0"/>
        <v>46778</v>
      </c>
      <c r="E14" s="22">
        <f t="shared" si="0"/>
        <v>46779</v>
      </c>
      <c r="F14" s="22">
        <f t="shared" si="0"/>
        <v>46780</v>
      </c>
      <c r="G14" s="22">
        <f t="shared" si="0"/>
        <v>46781</v>
      </c>
      <c r="H14" s="22">
        <f t="shared" si="0"/>
        <v>46782</v>
      </c>
      <c r="I14" s="24" t="s">
        <v>10</v>
      </c>
      <c r="J14" s="22">
        <f>IF(P13="","",IF(MONTH(P13+1)&lt;&gt;MONTH(P13),"",P13+1))</f>
        <v>46811</v>
      </c>
      <c r="K14" s="22">
        <f>IF(J14="","",IF(MONTH(J14+1)&lt;&gt;MONTH(J14),"",J14+1))</f>
        <v>46812</v>
      </c>
      <c r="L14" s="22" t="str">
        <f t="shared" si="1"/>
        <v/>
      </c>
      <c r="M14" s="27" t="str">
        <f t="shared" si="1"/>
        <v/>
      </c>
      <c r="N14" s="22" t="str">
        <f>IF(M14="","",IF(MONTH(M14+1)&lt;&gt;MONTH(M14),"",M14+1))</f>
        <v/>
      </c>
      <c r="O14" s="22" t="str">
        <f t="shared" si="1"/>
        <v/>
      </c>
      <c r="P14" s="22" t="str">
        <f t="shared" si="1"/>
        <v/>
      </c>
      <c r="Q14" s="24" t="s">
        <v>25</v>
      </c>
      <c r="R14" s="22">
        <f>IF(X13="","",IF(MONTH(X13+1)&lt;&gt;MONTH(X13),"",X13+1))</f>
        <v>46839</v>
      </c>
      <c r="S14" s="22">
        <f>IF(R14="","",IF(MONTH(R14+1)&lt;&gt;MONTH(R14),"",R14+1))</f>
        <v>46840</v>
      </c>
      <c r="T14" s="22">
        <f t="shared" si="2"/>
        <v>46841</v>
      </c>
      <c r="U14" s="22">
        <f t="shared" si="2"/>
        <v>46842</v>
      </c>
      <c r="V14" s="22">
        <f t="shared" si="2"/>
        <v>46843</v>
      </c>
      <c r="W14" s="22" t="str">
        <f t="shared" si="2"/>
        <v/>
      </c>
      <c r="X14" s="22" t="str">
        <f t="shared" si="2"/>
        <v/>
      </c>
      <c r="Y14" s="24" t="s">
        <v>26</v>
      </c>
      <c r="Z14" s="22">
        <f>IF(AF13="","",IF(MONTH(AF13+1)&lt;&gt;MONTH(AF13),"",AF13+1))</f>
        <v>46867</v>
      </c>
      <c r="AA14" s="22">
        <f>IF(Z14="","",IF(MONTH(Z14+1)&lt;&gt;MONTH(Z14),"",Z14+1))</f>
        <v>46868</v>
      </c>
      <c r="AB14" s="22">
        <f t="shared" si="3"/>
        <v>46869</v>
      </c>
      <c r="AC14" s="31">
        <f t="shared" si="3"/>
        <v>46870</v>
      </c>
      <c r="AD14" s="22">
        <f t="shared" si="3"/>
        <v>46871</v>
      </c>
      <c r="AE14" s="22">
        <f t="shared" si="3"/>
        <v>46872</v>
      </c>
      <c r="AF14" s="22">
        <f t="shared" si="3"/>
        <v>46873</v>
      </c>
      <c r="AG14" s="6"/>
      <c r="AI14" s="42"/>
    </row>
    <row r="15" spans="1:36" s="7" customFormat="1" ht="18" customHeight="1" x14ac:dyDescent="0.25">
      <c r="A15" s="23"/>
      <c r="B15" s="22">
        <f>IF(H14="","",IF(MONTH(H14+1)&lt;&gt;MONTH(H14),"",H14+1))</f>
        <v>46783</v>
      </c>
      <c r="C15" s="22" t="str">
        <f>IF(B15="","",IF(MONTH(B15+1)&lt;&gt;MONTH(B15),"",B15+1))</f>
        <v/>
      </c>
      <c r="D15" s="22" t="str">
        <f t="shared" si="0"/>
        <v/>
      </c>
      <c r="E15" s="22" t="str">
        <f t="shared" si="0"/>
        <v/>
      </c>
      <c r="F15" s="22" t="str">
        <f t="shared" si="0"/>
        <v/>
      </c>
      <c r="G15" s="22" t="str">
        <f t="shared" si="0"/>
        <v/>
      </c>
      <c r="H15" s="22" t="str">
        <f t="shared" si="0"/>
        <v/>
      </c>
      <c r="I15" s="6"/>
      <c r="J15" s="22" t="str">
        <f>IF(P14="","",IF(MONTH(P14+1)&lt;&gt;MONTH(P14),"",P14+1))</f>
        <v/>
      </c>
      <c r="K15" s="22" t="str">
        <f>IF(J15="","",IF(MONTH(J15+1)&lt;&gt;MONTH(J15),"",J15+1))</f>
        <v/>
      </c>
      <c r="L15" s="22" t="str">
        <f t="shared" si="1"/>
        <v/>
      </c>
      <c r="M15" s="22" t="str">
        <f t="shared" si="1"/>
        <v/>
      </c>
      <c r="N15" s="22" t="str">
        <f t="shared" si="1"/>
        <v/>
      </c>
      <c r="O15" s="22" t="str">
        <f t="shared" si="1"/>
        <v/>
      </c>
      <c r="P15" s="22" t="str">
        <f t="shared" si="1"/>
        <v/>
      </c>
      <c r="Q15" s="6"/>
      <c r="R15" s="22" t="str">
        <f>IF(X14="","",IF(MONTH(X14+1)&lt;&gt;MONTH(X14),"",X14+1))</f>
        <v/>
      </c>
      <c r="S15" s="22" t="str">
        <f>IF(R15="","",IF(MONTH(R15+1)&lt;&gt;MONTH(R15),"",R15+1))</f>
        <v/>
      </c>
      <c r="T15" s="22" t="str">
        <f t="shared" si="2"/>
        <v/>
      </c>
      <c r="U15" s="22" t="str">
        <f t="shared" si="2"/>
        <v/>
      </c>
      <c r="V15" s="22" t="str">
        <f t="shared" si="2"/>
        <v/>
      </c>
      <c r="W15" s="22" t="str">
        <f t="shared" si="2"/>
        <v/>
      </c>
      <c r="X15" s="22" t="str">
        <f t="shared" si="2"/>
        <v/>
      </c>
      <c r="Y15" s="6"/>
      <c r="Z15" s="22" t="str">
        <f>IF(AF14="","",IF(MONTH(AF14+1)&lt;&gt;MONTH(AF14),"",AF14+1))</f>
        <v/>
      </c>
      <c r="AA15" s="22" t="str">
        <f>IF(Z15="","",IF(MONTH(Z15+1)&lt;&gt;MONTH(Z15),"",Z15+1))</f>
        <v/>
      </c>
      <c r="AB15" s="22" t="str">
        <f t="shared" si="3"/>
        <v/>
      </c>
      <c r="AC15" s="22" t="str">
        <f t="shared" si="3"/>
        <v/>
      </c>
      <c r="AD15" s="22" t="str">
        <f t="shared" si="3"/>
        <v/>
      </c>
      <c r="AE15" s="22" t="str">
        <f t="shared" si="3"/>
        <v/>
      </c>
      <c r="AF15" s="22" t="str">
        <f t="shared" si="3"/>
        <v/>
      </c>
      <c r="AG15" s="6"/>
      <c r="AI15" s="42"/>
    </row>
    <row r="16" spans="1:36" ht="18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I16" s="12"/>
    </row>
    <row r="17" spans="1:35" s="4" customFormat="1" ht="21" customHeight="1" x14ac:dyDescent="0.3">
      <c r="B17" s="41">
        <f>DATE(YEAR(Z8+42),MONTH(Z8+42),1)</f>
        <v>46874</v>
      </c>
      <c r="C17" s="41"/>
      <c r="D17" s="41"/>
      <c r="E17" s="41"/>
      <c r="F17" s="41"/>
      <c r="G17" s="41"/>
      <c r="H17" s="41"/>
      <c r="I17" s="5"/>
      <c r="J17" s="41">
        <f>DATE(YEAR(B17+42),MONTH(B17+42),1)</f>
        <v>46905</v>
      </c>
      <c r="K17" s="41"/>
      <c r="L17" s="41"/>
      <c r="M17" s="41"/>
      <c r="N17" s="41"/>
      <c r="O17" s="41"/>
      <c r="P17" s="41"/>
      <c r="Q17" s="5"/>
      <c r="R17" s="41">
        <f>DATE(YEAR(J17+42),MONTH(J17+42),1)</f>
        <v>46935</v>
      </c>
      <c r="S17" s="41"/>
      <c r="T17" s="41"/>
      <c r="U17" s="41"/>
      <c r="V17" s="41"/>
      <c r="W17" s="41"/>
      <c r="X17" s="41"/>
      <c r="Y17" s="5"/>
      <c r="Z17" s="41">
        <f>DATE(YEAR(R17+42),MONTH(R17+42),1)</f>
        <v>46966</v>
      </c>
      <c r="AA17" s="41"/>
      <c r="AB17" s="41"/>
      <c r="AC17" s="41"/>
      <c r="AD17" s="41"/>
      <c r="AE17" s="41"/>
      <c r="AF17" s="41"/>
      <c r="AG17" s="5"/>
      <c r="AI17" s="12"/>
    </row>
    <row r="18" spans="1:35" s="6" customFormat="1" ht="15.75" x14ac:dyDescent="0.25">
      <c r="B18" s="21" t="str">
        <f>CHOOSE(1+MOD($R$3+1-2,7),"Z","M","D","W","D","V","Z")</f>
        <v>M</v>
      </c>
      <c r="C18" s="21" t="str">
        <f>CHOOSE(1+MOD($R$3+2-2,7),"Z","M","D","W","D","V","Z")</f>
        <v>D</v>
      </c>
      <c r="D18" s="21" t="str">
        <f>CHOOSE(1+MOD($R$3+3-2,7),"Z","M","D","W","D","V","Z")</f>
        <v>W</v>
      </c>
      <c r="E18" s="21" t="str">
        <f>CHOOSE(1+MOD($R$3+4-2,7),"Z","M","D","W","D","V","Z")</f>
        <v>D</v>
      </c>
      <c r="F18" s="21" t="str">
        <f>CHOOSE(1+MOD($R$3+5-2,7),"Z","M","D","W","D","V","Z")</f>
        <v>V</v>
      </c>
      <c r="G18" s="21" t="str">
        <f>CHOOSE(1+MOD($R$3+6-2,7),"Z","M","D","W","D","V","Z")</f>
        <v>Z</v>
      </c>
      <c r="H18" s="21" t="str">
        <f>CHOOSE(1+MOD($R$3+7-2,7),"Z","M","D","W","D","V","Z")</f>
        <v>Z</v>
      </c>
      <c r="J18" s="21" t="str">
        <f>CHOOSE(1+MOD($R$3+1-2,7),"Z","M","D","W","D","V","Z")</f>
        <v>M</v>
      </c>
      <c r="K18" s="21" t="str">
        <f>CHOOSE(1+MOD($R$3+2-2,7),"Z","M","D","W","D","V","Z")</f>
        <v>D</v>
      </c>
      <c r="L18" s="21" t="str">
        <f>CHOOSE(1+MOD($R$3+3-2,7),"Z","M","D","W","D","V","Z")</f>
        <v>W</v>
      </c>
      <c r="M18" s="21" t="str">
        <f>CHOOSE(1+MOD($R$3+4-2,7),"Z","M","D","W","D","V","Z")</f>
        <v>D</v>
      </c>
      <c r="N18" s="21" t="str">
        <f>CHOOSE(1+MOD($R$3+5-2,7),"Z","M","D","W","D","V","Z")</f>
        <v>V</v>
      </c>
      <c r="O18" s="21" t="str">
        <f>CHOOSE(1+MOD($R$3+6-2,7),"Z","M","D","W","D","V","Z")</f>
        <v>Z</v>
      </c>
      <c r="P18" s="21" t="str">
        <f>CHOOSE(1+MOD($R$3+7-2,7),"Z","M","D","W","D","V","Z")</f>
        <v>Z</v>
      </c>
      <c r="R18" s="21" t="str">
        <f>CHOOSE(1+MOD($R$3+1-2,7),"Z","M","D","W","D","V","Z")</f>
        <v>M</v>
      </c>
      <c r="S18" s="21" t="str">
        <f>CHOOSE(1+MOD($R$3+2-2,7),"Z","M","D","W","D","V","Z")</f>
        <v>D</v>
      </c>
      <c r="T18" s="21" t="str">
        <f>CHOOSE(1+MOD($R$3+3-2,7),"Z","M","D","W","D","V","Z")</f>
        <v>W</v>
      </c>
      <c r="U18" s="21" t="str">
        <f>CHOOSE(1+MOD($R$3+4-2,7),"Z","M","D","W","D","V","Z")</f>
        <v>D</v>
      </c>
      <c r="V18" s="21" t="str">
        <f>CHOOSE(1+MOD($R$3+5-2,7),"Z","M","D","W","D","V","Z")</f>
        <v>V</v>
      </c>
      <c r="W18" s="21" t="str">
        <f>CHOOSE(1+MOD($R$3+6-2,7),"Z","M","D","W","D","V","Z")</f>
        <v>Z</v>
      </c>
      <c r="X18" s="21" t="str">
        <f>CHOOSE(1+MOD($R$3+7-2,7),"Z","M","D","W","D","V","Z")</f>
        <v>Z</v>
      </c>
      <c r="Z18" s="21" t="str">
        <f>CHOOSE(1+MOD($R$3+1-2,7),"Z","M","D","W","D","V","Z")</f>
        <v>M</v>
      </c>
      <c r="AA18" s="21" t="str">
        <f>CHOOSE(1+MOD($R$3+2-2,7),"Z","M","D","W","D","V","Z")</f>
        <v>D</v>
      </c>
      <c r="AB18" s="21" t="str">
        <f>CHOOSE(1+MOD($R$3+3-2,7),"Z","M","D","W","D","V","Z")</f>
        <v>W</v>
      </c>
      <c r="AC18" s="21" t="str">
        <f>CHOOSE(1+MOD($R$3+4-2,7),"Z","M","D","W","D","V","Z")</f>
        <v>D</v>
      </c>
      <c r="AD18" s="21" t="str">
        <f>CHOOSE(1+MOD($R$3+5-2,7),"Z","M","D","W","D","V","Z")</f>
        <v>V</v>
      </c>
      <c r="AE18" s="21" t="str">
        <f>CHOOSE(1+MOD($R$3+6-2,7),"Z","M","D","W","D","V","Z")</f>
        <v>Z</v>
      </c>
      <c r="AF18" s="21" t="str">
        <f>CHOOSE(1+MOD($R$3+7-2,7),"Z","M","D","W","D","V","Z")</f>
        <v>Z</v>
      </c>
      <c r="AI18" s="12"/>
    </row>
    <row r="19" spans="1:35" s="7" customFormat="1" ht="18" customHeight="1" x14ac:dyDescent="0.25">
      <c r="A19" s="23" t="s">
        <v>26</v>
      </c>
      <c r="B19" s="22">
        <f>IF(WEEKDAY(B17,1)=MOD($R$3,7),B17,"")</f>
        <v>46874</v>
      </c>
      <c r="C19" s="22">
        <f>IF(B19="",IF(WEEKDAY(B17,1)=MOD($R$3,7)+1,B17,""),B19+1)</f>
        <v>46875</v>
      </c>
      <c r="D19" s="22">
        <f>IF(C19="",IF(WEEKDAY(B17,1)=MOD($R$3+1,7)+1,B17,""),C19+1)</f>
        <v>46876</v>
      </c>
      <c r="E19" s="22">
        <f>IF(D19="",IF(WEEKDAY(B17,1)=MOD($R$3+2,7)+1,B17,""),D19+1)</f>
        <v>46877</v>
      </c>
      <c r="F19" s="31">
        <f>IF(E19="",IF(WEEKDAY(B17,1)=MOD($R$3+3,7)+1,B17,""),E19+1)</f>
        <v>46878</v>
      </c>
      <c r="G19" s="22">
        <f>IF(F19="",IF(WEEKDAY(B17,1)=MOD($R$3+4,7)+1,B17,""),F19+1)</f>
        <v>46879</v>
      </c>
      <c r="H19" s="22">
        <f>IF(G19="",IF(WEEKDAY(B17,1)=MOD($R$3+5,7)+1,B17,""),G19+1)</f>
        <v>46880</v>
      </c>
      <c r="I19" s="24" t="s">
        <v>27</v>
      </c>
      <c r="J19" s="22" t="str">
        <f>IF(WEEKDAY(J17,1)=MOD($R$3,7),J17,"")</f>
        <v/>
      </c>
      <c r="K19" s="22" t="str">
        <f>IF(J19="",IF(WEEKDAY(J17,1)=MOD($R$3,7)+1,J17,""),J19+1)</f>
        <v/>
      </c>
      <c r="L19" s="22" t="str">
        <f>IF(K19="",IF(WEEKDAY(J17,1)=MOD($R$3+1,7)+1,J17,""),K19+1)</f>
        <v/>
      </c>
      <c r="M19" s="22">
        <f>IF(L19="",IF(WEEKDAY(J17,1)=MOD($R$3+2,7)+1,J17,""),L19+1)</f>
        <v>46905</v>
      </c>
      <c r="N19" s="22">
        <f>IF(M19="",IF(WEEKDAY(J17,1)=MOD($R$3+3,7)+1,J17,""),M19+1)</f>
        <v>46906</v>
      </c>
      <c r="O19" s="22">
        <f>IF(N19="",IF(WEEKDAY(J17,1)=MOD($R$3+4,7)+1,J17,""),N19+1)</f>
        <v>46907</v>
      </c>
      <c r="P19" s="31">
        <f>IF(O19="",IF(WEEKDAY(J17,1)=MOD($R$3+5,7)+1,J17,""),O19+1)</f>
        <v>46908</v>
      </c>
      <c r="Q19" s="24" t="s">
        <v>28</v>
      </c>
      <c r="R19" s="22" t="str">
        <f>IF(WEEKDAY(R17,1)=MOD($R$3,7),R17,"")</f>
        <v/>
      </c>
      <c r="S19" s="22" t="str">
        <f>IF(R19="",IF(WEEKDAY(R17,1)=MOD($R$3,7)+1,R17,""),R19+1)</f>
        <v/>
      </c>
      <c r="T19" s="22" t="str">
        <f>IF(S19="",IF(WEEKDAY(R17,1)=MOD($R$3+1,7)+1,R17,""),S19+1)</f>
        <v/>
      </c>
      <c r="U19" s="22" t="str">
        <f>IF(T19="",IF(WEEKDAY(R17,1)=MOD($R$3+2,7)+1,R17,""),T19+1)</f>
        <v/>
      </c>
      <c r="V19" s="22" t="str">
        <f>IF(U19="",IF(WEEKDAY(R17,1)=MOD($R$3+3,7)+1,R17,""),U19+1)</f>
        <v/>
      </c>
      <c r="W19" s="22">
        <f>IF(V19="",IF(WEEKDAY(R17,1)=MOD($R$3+4,7)+1,R17,""),V19+1)</f>
        <v>46935</v>
      </c>
      <c r="X19" s="22">
        <f>IF(W19="",IF(WEEKDAY(R17,1)=MOD($R$3+5,7)+1,R17,""),W19+1)</f>
        <v>46936</v>
      </c>
      <c r="Y19" s="24" t="s">
        <v>29</v>
      </c>
      <c r="Z19" s="22" t="str">
        <f>IF(WEEKDAY(Z17,1)=MOD($R$3,7),Z17,"")</f>
        <v/>
      </c>
      <c r="AA19" s="22">
        <f>IF(Z19="",IF(WEEKDAY(Z17,1)=MOD($R$3,7)+1,Z17,""),Z19+1)</f>
        <v>46966</v>
      </c>
      <c r="AB19" s="22">
        <f>IF(AA19="",IF(WEEKDAY(Z17,1)=MOD($R$3+1,7)+1,Z17,""),AA19+1)</f>
        <v>46967</v>
      </c>
      <c r="AC19" s="22">
        <f>IF(AB19="",IF(WEEKDAY(Z17,1)=MOD($R$3+2,7)+1,Z17,""),AB19+1)</f>
        <v>46968</v>
      </c>
      <c r="AD19" s="22">
        <f>IF(AC19="",IF(WEEKDAY(Z17,1)=MOD($R$3+3,7)+1,Z17,""),AC19+1)</f>
        <v>46969</v>
      </c>
      <c r="AE19" s="22">
        <f>IF(AD19="",IF(WEEKDAY(Z17,1)=MOD($R$3+4,7)+1,Z17,""),AD19+1)</f>
        <v>46970</v>
      </c>
      <c r="AF19" s="22">
        <f>IF(AE19="",IF(WEEKDAY(Z17,1)=MOD($R$3+5,7)+1,Z17,""),AE19+1)</f>
        <v>46971</v>
      </c>
      <c r="AG19" s="6"/>
      <c r="AI19" s="12"/>
    </row>
    <row r="20" spans="1:35" s="7" customFormat="1" ht="18" customHeight="1" x14ac:dyDescent="0.25">
      <c r="A20" s="23" t="s">
        <v>30</v>
      </c>
      <c r="B20" s="22">
        <f>IF(H19="","",IF(MONTH(H19+1)&lt;&gt;MONTH(H19),"",H19+1))</f>
        <v>46881</v>
      </c>
      <c r="C20" s="22">
        <f>IF(B20="","",IF(MONTH(B20+1)&lt;&gt;MONTH(B20),"",B20+1))</f>
        <v>46882</v>
      </c>
      <c r="D20" s="22">
        <f t="shared" ref="D20:H24" si="4">IF(C20="","",IF(MONTH(C20+1)&lt;&gt;MONTH(C20),"",C20+1))</f>
        <v>46883</v>
      </c>
      <c r="E20" s="22">
        <f t="shared" si="4"/>
        <v>46884</v>
      </c>
      <c r="F20" s="22">
        <f t="shared" si="4"/>
        <v>46885</v>
      </c>
      <c r="G20" s="22">
        <f t="shared" si="4"/>
        <v>46886</v>
      </c>
      <c r="H20" s="22">
        <f t="shared" si="4"/>
        <v>46887</v>
      </c>
      <c r="I20" s="24" t="s">
        <v>31</v>
      </c>
      <c r="J20" s="31">
        <f>IF(P19="","",IF(MONTH(P19+1)&lt;&gt;MONTH(P19),"",P19+1))</f>
        <v>46909</v>
      </c>
      <c r="K20" s="22">
        <f>IF(J20="","",IF(MONTH(J20+1)&lt;&gt;MONTH(J20),"",J20+1))</f>
        <v>46910</v>
      </c>
      <c r="L20" s="22">
        <f t="shared" ref="L20:P24" si="5">IF(K20="","",IF(MONTH(K20+1)&lt;&gt;MONTH(K20),"",K20+1))</f>
        <v>46911</v>
      </c>
      <c r="M20" s="22">
        <f t="shared" si="5"/>
        <v>46912</v>
      </c>
      <c r="N20" s="22">
        <f t="shared" si="5"/>
        <v>46913</v>
      </c>
      <c r="O20" s="22">
        <f t="shared" si="5"/>
        <v>46914</v>
      </c>
      <c r="P20" s="22">
        <f t="shared" si="5"/>
        <v>46915</v>
      </c>
      <c r="Q20" s="24" t="s">
        <v>32</v>
      </c>
      <c r="R20" s="22">
        <f>IF(X19="","",IF(MONTH(X19+1)&lt;&gt;MONTH(X19),"",X19+1))</f>
        <v>46937</v>
      </c>
      <c r="S20" s="22">
        <f>IF(R20="","",IF(MONTH(R20+1)&lt;&gt;MONTH(R20),"",R20+1))</f>
        <v>46938</v>
      </c>
      <c r="T20" s="22">
        <f t="shared" ref="T20:X24" si="6">IF(S20="","",IF(MONTH(S20+1)&lt;&gt;MONTH(S20),"",S20+1))</f>
        <v>46939</v>
      </c>
      <c r="U20" s="22">
        <f t="shared" si="6"/>
        <v>46940</v>
      </c>
      <c r="V20" s="22">
        <f t="shared" si="6"/>
        <v>46941</v>
      </c>
      <c r="W20" s="22">
        <f t="shared" si="6"/>
        <v>46942</v>
      </c>
      <c r="X20" s="22">
        <f t="shared" si="6"/>
        <v>46943</v>
      </c>
      <c r="Y20" s="24" t="s">
        <v>33</v>
      </c>
      <c r="Z20" s="22">
        <f>IF(AF19="","",IF(MONTH(AF19+1)&lt;&gt;MONTH(AF19),"",AF19+1))</f>
        <v>46972</v>
      </c>
      <c r="AA20" s="22">
        <f>IF(Z20="","",IF(MONTH(Z20+1)&lt;&gt;MONTH(Z20),"",Z20+1))</f>
        <v>46973</v>
      </c>
      <c r="AB20" s="22">
        <f t="shared" ref="AB20:AF24" si="7">IF(AA20="","",IF(MONTH(AA20+1)&lt;&gt;MONTH(AA20),"",AA20+1))</f>
        <v>46974</v>
      </c>
      <c r="AC20" s="22">
        <f t="shared" si="7"/>
        <v>46975</v>
      </c>
      <c r="AD20" s="22">
        <f t="shared" si="7"/>
        <v>46976</v>
      </c>
      <c r="AE20" s="22">
        <f t="shared" si="7"/>
        <v>46977</v>
      </c>
      <c r="AF20" s="22">
        <f t="shared" si="7"/>
        <v>46978</v>
      </c>
      <c r="AG20" s="6"/>
      <c r="AI20" s="12"/>
    </row>
    <row r="21" spans="1:35" s="7" customFormat="1" ht="18" customHeight="1" x14ac:dyDescent="0.25">
      <c r="A21" s="23" t="s">
        <v>34</v>
      </c>
      <c r="B21" s="22">
        <f>IF(H20="","",IF(MONTH(H20+1)&lt;&gt;MONTH(H20),"",H20+1))</f>
        <v>46888</v>
      </c>
      <c r="C21" s="22">
        <f>IF(B21="","",IF(MONTH(B21+1)&lt;&gt;MONTH(B21),"",B21+1))</f>
        <v>46889</v>
      </c>
      <c r="D21" s="22">
        <f t="shared" si="4"/>
        <v>46890</v>
      </c>
      <c r="E21" s="22">
        <f t="shared" si="4"/>
        <v>46891</v>
      </c>
      <c r="F21" s="22">
        <f t="shared" si="4"/>
        <v>46892</v>
      </c>
      <c r="G21" s="22">
        <f t="shared" si="4"/>
        <v>46893</v>
      </c>
      <c r="H21" s="22">
        <f t="shared" si="4"/>
        <v>46894</v>
      </c>
      <c r="I21" s="24" t="s">
        <v>35</v>
      </c>
      <c r="J21" s="22">
        <f>IF(P20="","",IF(MONTH(P20+1)&lt;&gt;MONTH(P20),"",P20+1))</f>
        <v>46916</v>
      </c>
      <c r="K21" s="22">
        <f>IF(J21="","",IF(MONTH(J21+1)&lt;&gt;MONTH(J21),"",J21+1))</f>
        <v>46917</v>
      </c>
      <c r="L21" s="22">
        <f t="shared" si="5"/>
        <v>46918</v>
      </c>
      <c r="M21" s="22">
        <f t="shared" si="5"/>
        <v>46919</v>
      </c>
      <c r="N21" s="22">
        <f t="shared" si="5"/>
        <v>46920</v>
      </c>
      <c r="O21" s="22">
        <f t="shared" si="5"/>
        <v>46921</v>
      </c>
      <c r="P21" s="22">
        <f t="shared" si="5"/>
        <v>46922</v>
      </c>
      <c r="Q21" s="24" t="s">
        <v>36</v>
      </c>
      <c r="R21" s="22">
        <f>IF(X20="","",IF(MONTH(X20+1)&lt;&gt;MONTH(X20),"",X20+1))</f>
        <v>46944</v>
      </c>
      <c r="S21" s="22">
        <f>IF(R21="","",IF(MONTH(R21+1)&lt;&gt;MONTH(R21),"",R21+1))</f>
        <v>46945</v>
      </c>
      <c r="T21" s="22">
        <f t="shared" si="6"/>
        <v>46946</v>
      </c>
      <c r="U21" s="22">
        <f t="shared" si="6"/>
        <v>46947</v>
      </c>
      <c r="V21" s="22">
        <f t="shared" si="6"/>
        <v>46948</v>
      </c>
      <c r="W21" s="22">
        <f t="shared" si="6"/>
        <v>46949</v>
      </c>
      <c r="X21" s="22">
        <f t="shared" si="6"/>
        <v>46950</v>
      </c>
      <c r="Y21" s="24" t="s">
        <v>37</v>
      </c>
      <c r="Z21" s="22">
        <f>IF(AF20="","",IF(MONTH(AF20+1)&lt;&gt;MONTH(AF20),"",AF20+1))</f>
        <v>46979</v>
      </c>
      <c r="AA21" s="22">
        <f>IF(Z21="","",IF(MONTH(Z21+1)&lt;&gt;MONTH(Z21),"",Z21+1))</f>
        <v>46980</v>
      </c>
      <c r="AB21" s="22">
        <f t="shared" si="7"/>
        <v>46981</v>
      </c>
      <c r="AC21" s="22">
        <f t="shared" si="7"/>
        <v>46982</v>
      </c>
      <c r="AD21" s="22">
        <f t="shared" si="7"/>
        <v>46983</v>
      </c>
      <c r="AE21" s="22">
        <f t="shared" si="7"/>
        <v>46984</v>
      </c>
      <c r="AF21" s="22">
        <f t="shared" si="7"/>
        <v>46985</v>
      </c>
      <c r="AG21" s="6"/>
      <c r="AI21" s="12"/>
    </row>
    <row r="22" spans="1:35" s="7" customFormat="1" ht="18" customHeight="1" x14ac:dyDescent="0.25">
      <c r="A22" s="23" t="s">
        <v>38</v>
      </c>
      <c r="B22" s="22">
        <f>IF(H21="","",IF(MONTH(H21+1)&lt;&gt;MONTH(H21),"",H21+1))</f>
        <v>46895</v>
      </c>
      <c r="C22" s="22">
        <f>IF(B22="","",IF(MONTH(B22+1)&lt;&gt;MONTH(B22),"",B22+1))</f>
        <v>46896</v>
      </c>
      <c r="D22" s="22">
        <f t="shared" si="4"/>
        <v>46897</v>
      </c>
      <c r="E22" s="31">
        <f t="shared" si="4"/>
        <v>46898</v>
      </c>
      <c r="F22" s="22">
        <f t="shared" si="4"/>
        <v>46899</v>
      </c>
      <c r="G22" s="22">
        <f t="shared" si="4"/>
        <v>46900</v>
      </c>
      <c r="H22" s="22">
        <f t="shared" si="4"/>
        <v>46901</v>
      </c>
      <c r="I22" s="24" t="s">
        <v>39</v>
      </c>
      <c r="J22" s="22">
        <f>IF(P21="","",IF(MONTH(P21+1)&lt;&gt;MONTH(P21),"",P21+1))</f>
        <v>46923</v>
      </c>
      <c r="K22" s="22">
        <f>IF(J22="","",IF(MONTH(J22+1)&lt;&gt;MONTH(J22),"",J22+1))</f>
        <v>46924</v>
      </c>
      <c r="L22" s="22">
        <f t="shared" si="5"/>
        <v>46925</v>
      </c>
      <c r="M22" s="22">
        <f t="shared" si="5"/>
        <v>46926</v>
      </c>
      <c r="N22" s="22">
        <f t="shared" si="5"/>
        <v>46927</v>
      </c>
      <c r="O22" s="22">
        <f t="shared" si="5"/>
        <v>46928</v>
      </c>
      <c r="P22" s="22">
        <f t="shared" si="5"/>
        <v>46929</v>
      </c>
      <c r="Q22" s="24" t="s">
        <v>40</v>
      </c>
      <c r="R22" s="29">
        <f>IF(X21="","",IF(MONTH(X21+1)&lt;&gt;MONTH(X21),"",X21+1))</f>
        <v>46951</v>
      </c>
      <c r="S22" s="29">
        <f>IF(R22="","",IF(MONTH(R22+1)&lt;&gt;MONTH(R22),"",R22+1))</f>
        <v>46952</v>
      </c>
      <c r="T22" s="29">
        <f t="shared" si="6"/>
        <v>46953</v>
      </c>
      <c r="U22" s="29">
        <f t="shared" si="6"/>
        <v>46954</v>
      </c>
      <c r="V22" s="29">
        <f t="shared" si="6"/>
        <v>46955</v>
      </c>
      <c r="W22" s="22">
        <f t="shared" si="6"/>
        <v>46956</v>
      </c>
      <c r="X22" s="22">
        <f t="shared" si="6"/>
        <v>46957</v>
      </c>
      <c r="Y22" s="24" t="s">
        <v>41</v>
      </c>
      <c r="Z22" s="22">
        <f>IF(AF21="","",IF(MONTH(AF21+1)&lt;&gt;MONTH(AF21),"",AF21+1))</f>
        <v>46986</v>
      </c>
      <c r="AA22" s="22">
        <f>IF(Z22="","",IF(MONTH(Z22+1)&lt;&gt;MONTH(Z22),"",Z22+1))</f>
        <v>46987</v>
      </c>
      <c r="AB22" s="22">
        <f t="shared" si="7"/>
        <v>46988</v>
      </c>
      <c r="AC22" s="22">
        <f t="shared" si="7"/>
        <v>46989</v>
      </c>
      <c r="AD22" s="22">
        <f t="shared" si="7"/>
        <v>46990</v>
      </c>
      <c r="AE22" s="22">
        <f t="shared" si="7"/>
        <v>46991</v>
      </c>
      <c r="AF22" s="22">
        <f t="shared" si="7"/>
        <v>46992</v>
      </c>
      <c r="AG22" s="6"/>
      <c r="AI22" s="12"/>
    </row>
    <row r="23" spans="1:35" s="7" customFormat="1" ht="18" customHeight="1" x14ac:dyDescent="0.25">
      <c r="A23" s="23" t="s">
        <v>27</v>
      </c>
      <c r="B23" s="22">
        <f>IF(H22="","",IF(MONTH(H22+1)&lt;&gt;MONTH(H22),"",H22+1))</f>
        <v>46902</v>
      </c>
      <c r="C23" s="22">
        <f>IF(B23="","",IF(MONTH(B23+1)&lt;&gt;MONTH(B23),"",B23+1))</f>
        <v>46903</v>
      </c>
      <c r="D23" s="22">
        <f t="shared" si="4"/>
        <v>46904</v>
      </c>
      <c r="E23" s="22" t="str">
        <f t="shared" si="4"/>
        <v/>
      </c>
      <c r="F23" s="22" t="str">
        <f t="shared" si="4"/>
        <v/>
      </c>
      <c r="G23" s="22" t="str">
        <f t="shared" si="4"/>
        <v/>
      </c>
      <c r="H23" s="22" t="str">
        <f t="shared" si="4"/>
        <v/>
      </c>
      <c r="I23" s="24" t="s">
        <v>42</v>
      </c>
      <c r="J23" s="22">
        <f>IF(P22="","",IF(MONTH(P22+1)&lt;&gt;MONTH(P22),"",P22+1))</f>
        <v>46930</v>
      </c>
      <c r="K23" s="22">
        <f>IF(J23="","",IF(MONTH(J23+1)&lt;&gt;MONTH(J23),"",J23+1))</f>
        <v>46931</v>
      </c>
      <c r="L23" s="22">
        <f t="shared" si="5"/>
        <v>46932</v>
      </c>
      <c r="M23" s="22">
        <f t="shared" si="5"/>
        <v>46933</v>
      </c>
      <c r="N23" s="22">
        <f t="shared" si="5"/>
        <v>46934</v>
      </c>
      <c r="O23" s="22" t="str">
        <f t="shared" si="5"/>
        <v/>
      </c>
      <c r="P23" s="22" t="str">
        <f t="shared" si="5"/>
        <v/>
      </c>
      <c r="Q23" s="24" t="s">
        <v>29</v>
      </c>
      <c r="R23" s="22">
        <f>IF(X22="","",IF(MONTH(X22+1)&lt;&gt;MONTH(X22),"",X22+1))</f>
        <v>46958</v>
      </c>
      <c r="S23" s="22">
        <f>IF(R23="","",IF(MONTH(R23+1)&lt;&gt;MONTH(R23),"",R23+1))</f>
        <v>46959</v>
      </c>
      <c r="T23" s="22">
        <f t="shared" si="6"/>
        <v>46960</v>
      </c>
      <c r="U23" s="22">
        <f t="shared" si="6"/>
        <v>46961</v>
      </c>
      <c r="V23" s="22">
        <f t="shared" si="6"/>
        <v>46962</v>
      </c>
      <c r="W23" s="22">
        <f t="shared" si="6"/>
        <v>46963</v>
      </c>
      <c r="X23" s="22">
        <f t="shared" si="6"/>
        <v>46964</v>
      </c>
      <c r="Y23" s="24" t="s">
        <v>43</v>
      </c>
      <c r="Z23" s="22">
        <f>IF(AF22="","",IF(MONTH(AF22+1)&lt;&gt;MONTH(AF22),"",AF22+1))</f>
        <v>46993</v>
      </c>
      <c r="AA23" s="22">
        <f>IF(Z23="","",IF(MONTH(Z23+1)&lt;&gt;MONTH(Z23),"",Z23+1))</f>
        <v>46994</v>
      </c>
      <c r="AB23" s="22">
        <f t="shared" si="7"/>
        <v>46995</v>
      </c>
      <c r="AC23" s="22">
        <f t="shared" si="7"/>
        <v>46996</v>
      </c>
      <c r="AD23" s="22" t="str">
        <f t="shared" si="7"/>
        <v/>
      </c>
      <c r="AE23" s="22" t="str">
        <f t="shared" si="7"/>
        <v/>
      </c>
      <c r="AF23" s="22" t="str">
        <f t="shared" si="7"/>
        <v/>
      </c>
      <c r="AG23" s="6"/>
      <c r="AI23" s="12"/>
    </row>
    <row r="24" spans="1:35" s="7" customFormat="1" ht="18" customHeight="1" x14ac:dyDescent="0.25">
      <c r="B24" s="22" t="str">
        <f>IF(H23="","",IF(MONTH(H23+1)&lt;&gt;MONTH(H23),"",H23+1))</f>
        <v/>
      </c>
      <c r="C24" s="22" t="str">
        <f>IF(B24="","",IF(MONTH(B24+1)&lt;&gt;MONTH(B24),"",B24+1))</f>
        <v/>
      </c>
      <c r="D24" s="22" t="str">
        <f t="shared" si="4"/>
        <v/>
      </c>
      <c r="E24" s="22" t="str">
        <f t="shared" si="4"/>
        <v/>
      </c>
      <c r="F24" s="22" t="str">
        <f t="shared" si="4"/>
        <v/>
      </c>
      <c r="G24" s="22" t="str">
        <f t="shared" si="4"/>
        <v/>
      </c>
      <c r="H24" s="22" t="str">
        <f t="shared" si="4"/>
        <v/>
      </c>
      <c r="I24" s="6"/>
      <c r="J24" s="22" t="str">
        <f>IF(P23="","",IF(MONTH(P23+1)&lt;&gt;MONTH(P23),"",P23+1))</f>
        <v/>
      </c>
      <c r="K24" s="22" t="str">
        <f>IF(J24="","",IF(MONTH(J24+1)&lt;&gt;MONTH(J24),"",J24+1))</f>
        <v/>
      </c>
      <c r="L24" s="22" t="str">
        <f t="shared" si="5"/>
        <v/>
      </c>
      <c r="M24" s="22" t="str">
        <f t="shared" si="5"/>
        <v/>
      </c>
      <c r="N24" s="22" t="str">
        <f t="shared" si="5"/>
        <v/>
      </c>
      <c r="O24" s="22" t="str">
        <f t="shared" si="5"/>
        <v/>
      </c>
      <c r="P24" s="22" t="str">
        <f t="shared" si="5"/>
        <v/>
      </c>
      <c r="Q24" s="24"/>
      <c r="R24" s="22">
        <f>IF(X23="","",IF(MONTH(X23+1)&lt;&gt;MONTH(X23),"",X23+1))</f>
        <v>46965</v>
      </c>
      <c r="S24" s="22" t="str">
        <f>IF(R24="","",IF(MONTH(R24+1)&lt;&gt;MONTH(R24),"",R24+1))</f>
        <v/>
      </c>
      <c r="T24" s="22" t="str">
        <f t="shared" si="6"/>
        <v/>
      </c>
      <c r="U24" s="22" t="str">
        <f t="shared" si="6"/>
        <v/>
      </c>
      <c r="V24" s="22" t="str">
        <f t="shared" si="6"/>
        <v/>
      </c>
      <c r="W24" s="22" t="str">
        <f t="shared" si="6"/>
        <v/>
      </c>
      <c r="X24" s="22" t="str">
        <f t="shared" si="6"/>
        <v/>
      </c>
      <c r="Y24" s="6"/>
      <c r="Z24" s="22" t="str">
        <f>IF(AF23="","",IF(MONTH(AF23+1)&lt;&gt;MONTH(AF23),"",AF23+1))</f>
        <v/>
      </c>
      <c r="AA24" s="22" t="str">
        <f>IF(Z24="","",IF(MONTH(Z24+1)&lt;&gt;MONTH(Z24),"",Z24+1))</f>
        <v/>
      </c>
      <c r="AB24" s="22" t="str">
        <f t="shared" si="7"/>
        <v/>
      </c>
      <c r="AC24" s="22" t="str">
        <f t="shared" si="7"/>
        <v/>
      </c>
      <c r="AD24" s="22" t="str">
        <f t="shared" si="7"/>
        <v/>
      </c>
      <c r="AE24" s="22" t="str">
        <f t="shared" si="7"/>
        <v/>
      </c>
      <c r="AF24" s="22" t="str">
        <f t="shared" si="7"/>
        <v/>
      </c>
      <c r="AG24" s="6"/>
      <c r="AI24" s="12"/>
    </row>
    <row r="25" spans="1:35" ht="18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I25" s="12"/>
    </row>
    <row r="26" spans="1:35" s="4" customFormat="1" ht="21" customHeight="1" x14ac:dyDescent="0.3">
      <c r="B26" s="41">
        <f>DATE(YEAR(Z17+42),MONTH(Z17+42),1)</f>
        <v>46997</v>
      </c>
      <c r="C26" s="41"/>
      <c r="D26" s="41"/>
      <c r="E26" s="41"/>
      <c r="F26" s="41"/>
      <c r="G26" s="41"/>
      <c r="H26" s="41"/>
      <c r="I26" s="5"/>
      <c r="J26" s="41">
        <f>DATE(YEAR(B26+42),MONTH(B26+42),1)</f>
        <v>47027</v>
      </c>
      <c r="K26" s="41"/>
      <c r="L26" s="41"/>
      <c r="M26" s="41"/>
      <c r="N26" s="41"/>
      <c r="O26" s="41"/>
      <c r="P26" s="41"/>
      <c r="Q26" s="5"/>
      <c r="R26" s="41">
        <f>DATE(YEAR(J26+42),MONTH(J26+42),1)</f>
        <v>47058</v>
      </c>
      <c r="S26" s="41"/>
      <c r="T26" s="41"/>
      <c r="U26" s="41"/>
      <c r="V26" s="41"/>
      <c r="W26" s="41"/>
      <c r="X26" s="41"/>
      <c r="Y26" s="5"/>
      <c r="Z26" s="41">
        <f>DATE(YEAR(R26+42),MONTH(R26+42),1)</f>
        <v>47088</v>
      </c>
      <c r="AA26" s="41"/>
      <c r="AB26" s="41"/>
      <c r="AC26" s="41"/>
      <c r="AD26" s="41"/>
      <c r="AE26" s="41"/>
      <c r="AF26" s="41"/>
      <c r="AG26" s="5"/>
      <c r="AI26" s="12"/>
    </row>
    <row r="27" spans="1:35" s="6" customFormat="1" ht="15.75" x14ac:dyDescent="0.25">
      <c r="B27" s="21" t="str">
        <f>CHOOSE(1+MOD($R$3+1-2,7),"Z","M","D","W","D","V","Z")</f>
        <v>M</v>
      </c>
      <c r="C27" s="21" t="str">
        <f>CHOOSE(1+MOD($R$3+2-2,7),"Z","M","D","W","D","V","Z")</f>
        <v>D</v>
      </c>
      <c r="D27" s="21" t="str">
        <f>CHOOSE(1+MOD($R$3+3-2,7),"Z","M","D","W","D","V","Z")</f>
        <v>W</v>
      </c>
      <c r="E27" s="21" t="str">
        <f>CHOOSE(1+MOD($R$3+4-2,7),"Z","M","D","W","D","V","Z")</f>
        <v>D</v>
      </c>
      <c r="F27" s="21" t="str">
        <f>CHOOSE(1+MOD($R$3+5-2,7),"Z","M","D","W","D","V","Z")</f>
        <v>V</v>
      </c>
      <c r="G27" s="21" t="str">
        <f>CHOOSE(1+MOD($R$3+6-2,7),"Z","M","D","W","D","V","Z")</f>
        <v>Z</v>
      </c>
      <c r="H27" s="21" t="str">
        <f>CHOOSE(1+MOD($R$3+7-2,7),"Z","M","D","W","D","V","Z")</f>
        <v>Z</v>
      </c>
      <c r="J27" s="21" t="str">
        <f>CHOOSE(1+MOD($R$3+1-2,7),"Z","M","D","W","D","V","Z")</f>
        <v>M</v>
      </c>
      <c r="K27" s="21" t="str">
        <f>CHOOSE(1+MOD($R$3+2-2,7),"Z","M","D","W","D","V","Z")</f>
        <v>D</v>
      </c>
      <c r="L27" s="21" t="str">
        <f>CHOOSE(1+MOD($R$3+3-2,7),"Z","M","D","W","D","V","Z")</f>
        <v>W</v>
      </c>
      <c r="M27" s="21" t="str">
        <f>CHOOSE(1+MOD($R$3+4-2,7),"Z","M","D","W","D","V","Z")</f>
        <v>D</v>
      </c>
      <c r="N27" s="21" t="str">
        <f>CHOOSE(1+MOD($R$3+5-2,7),"Z","M","D","W","D","V","Z")</f>
        <v>V</v>
      </c>
      <c r="O27" s="21" t="str">
        <f>CHOOSE(1+MOD($R$3+6-2,7),"Z","M","D","W","D","V","Z")</f>
        <v>Z</v>
      </c>
      <c r="P27" s="21" t="str">
        <f>CHOOSE(1+MOD($R$3+7-2,7),"Z","M","D","W","D","V","Z")</f>
        <v>Z</v>
      </c>
      <c r="R27" s="21" t="str">
        <f>CHOOSE(1+MOD($R$3+1-2,7),"Z","M","D","W","D","V","Z")</f>
        <v>M</v>
      </c>
      <c r="S27" s="21" t="str">
        <f>CHOOSE(1+MOD($R$3+2-2,7),"Z","M","D","W","D","V","Z")</f>
        <v>D</v>
      </c>
      <c r="T27" s="21" t="str">
        <f>CHOOSE(1+MOD($R$3+3-2,7),"Z","M","D","W","D","V","Z")</f>
        <v>W</v>
      </c>
      <c r="U27" s="21" t="str">
        <f>CHOOSE(1+MOD($R$3+4-2,7),"Z","M","D","W","D","V","Z")</f>
        <v>D</v>
      </c>
      <c r="V27" s="21" t="str">
        <f>CHOOSE(1+MOD($R$3+5-2,7),"Z","M","D","W","D","V","Z")</f>
        <v>V</v>
      </c>
      <c r="W27" s="21" t="str">
        <f>CHOOSE(1+MOD($R$3+6-2,7),"Z","M","D","W","D","V","Z")</f>
        <v>Z</v>
      </c>
      <c r="X27" s="21" t="str">
        <f>CHOOSE(1+MOD($R$3+7-2,7),"Z","M","D","W","D","V","Z")</f>
        <v>Z</v>
      </c>
      <c r="Z27" s="21" t="str">
        <f>CHOOSE(1+MOD($R$3+1-2,7),"Z","M","D","W","D","V","Z")</f>
        <v>M</v>
      </c>
      <c r="AA27" s="21" t="str">
        <f>CHOOSE(1+MOD($R$3+2-2,7),"Z","M","D","W","D","V","Z")</f>
        <v>D</v>
      </c>
      <c r="AB27" s="21" t="str">
        <f>CHOOSE(1+MOD($R$3+3-2,7),"Z","M","D","W","D","V","Z")</f>
        <v>W</v>
      </c>
      <c r="AC27" s="21" t="str">
        <f>CHOOSE(1+MOD($R$3+4-2,7),"Z","M","D","W","D","V","Z")</f>
        <v>D</v>
      </c>
      <c r="AD27" s="21" t="str">
        <f>CHOOSE(1+MOD($R$3+5-2,7),"Z","M","D","W","D","V","Z")</f>
        <v>V</v>
      </c>
      <c r="AE27" s="21" t="str">
        <f>CHOOSE(1+MOD($R$3+6-2,7),"Z","M","D","W","D","V","Z")</f>
        <v>Z</v>
      </c>
      <c r="AF27" s="21" t="str">
        <f>CHOOSE(1+MOD($R$3+7-2,7),"Z","M","D","W","D","V","Z")</f>
        <v>Z</v>
      </c>
      <c r="AI27" s="12"/>
    </row>
    <row r="28" spans="1:35" s="7" customFormat="1" ht="18" customHeight="1" x14ac:dyDescent="0.25">
      <c r="A28" s="23" t="s">
        <v>43</v>
      </c>
      <c r="B28" s="22" t="str">
        <f>IF(WEEKDAY(B26,1)=MOD($R$3,7),B26,"")</f>
        <v/>
      </c>
      <c r="C28" s="22" t="str">
        <f>IF(B28="",IF(WEEKDAY(B26,1)=MOD($R$3,7)+1,B26,""),B28+1)</f>
        <v/>
      </c>
      <c r="D28" s="22" t="str">
        <f>IF(C28="",IF(WEEKDAY(B26,1)=MOD($R$3+1,7)+1,B26,""),C28+1)</f>
        <v/>
      </c>
      <c r="E28" s="22" t="str">
        <f>IF(D28="",IF(WEEKDAY(B26,1)=MOD($R$3+2,7)+1,B26,""),D28+1)</f>
        <v/>
      </c>
      <c r="F28" s="22">
        <f>IF(E28="",IF(WEEKDAY(B26,1)=MOD($R$3+3,7)+1,B26,""),E28+1)</f>
        <v>46997</v>
      </c>
      <c r="G28" s="22">
        <f>IF(F28="",IF(WEEKDAY(B26,1)=MOD($R$3+4,7)+1,B26,""),F28+1)</f>
        <v>46998</v>
      </c>
      <c r="H28" s="22">
        <f>IF(G28="",IF(WEEKDAY(B26,1)=MOD($R$3+5,7)+1,B26,""),G28+1)</f>
        <v>46999</v>
      </c>
      <c r="I28" s="24" t="s">
        <v>56</v>
      </c>
      <c r="J28" s="22" t="str">
        <f>IF(WEEKDAY(J26,1)=MOD($R$3,7),J26,"")</f>
        <v/>
      </c>
      <c r="K28" s="22" t="str">
        <f>IF(J28="",IF(WEEKDAY(J26,1)=MOD($R$3,7)+1,J26,""),J28+1)</f>
        <v/>
      </c>
      <c r="L28" s="22" t="str">
        <f>IF(K28="",IF(WEEKDAY(J26,1)=MOD($R$3+1,7)+1,J26,""),K28+1)</f>
        <v/>
      </c>
      <c r="M28" s="22" t="str">
        <f>IF(L28="",IF(WEEKDAY(J26,1)=MOD($R$3+2,7)+1,J26,""),L28+1)</f>
        <v/>
      </c>
      <c r="N28" s="22" t="str">
        <f>IF(M28="",IF(WEEKDAY(J26,1)=MOD($R$3+3,7)+1,J26,""),M28+1)</f>
        <v/>
      </c>
      <c r="O28" s="22" t="str">
        <f>IF(N28="",IF(WEEKDAY(J26,1)=MOD($R$3+4,7)+1,J26,""),N28+1)</f>
        <v/>
      </c>
      <c r="P28" s="22">
        <f>IF(O28="",IF(WEEKDAY(J26,1)=MOD($R$3+5,7)+1,J26,""),O28+1)</f>
        <v>47027</v>
      </c>
      <c r="Q28" s="24" t="s">
        <v>46</v>
      </c>
      <c r="R28" s="22" t="str">
        <f>IF(WEEKDAY(R26,1)=MOD($R$3,7),R26,"")</f>
        <v/>
      </c>
      <c r="S28" s="22" t="str">
        <f>IF(R28="",IF(WEEKDAY(R26,1)=MOD($R$3,7)+1,R26,""),R28+1)</f>
        <v/>
      </c>
      <c r="T28" s="22">
        <f>IF(S28="",IF(WEEKDAY(R26,1)=MOD($R$3+1,7)+1,R26,""),S28+1)</f>
        <v>47058</v>
      </c>
      <c r="U28" s="22">
        <f>IF(T28="",IF(WEEKDAY(R26,1)=MOD($R$3+2,7)+1,R26,""),T28+1)</f>
        <v>47059</v>
      </c>
      <c r="V28" s="22">
        <f>IF(U28="",IF(WEEKDAY(R26,1)=MOD($R$3+3,7)+1,R26,""),U28+1)</f>
        <v>47060</v>
      </c>
      <c r="W28" s="22">
        <f>IF(V28="",IF(WEEKDAY(R26,1)=MOD($R$3+4,7)+1,R26,""),V28+1)</f>
        <v>47061</v>
      </c>
      <c r="X28" s="22">
        <f>IF(W28="",IF(WEEKDAY(R26,1)=MOD($R$3+5,7)+1,R26,""),W28+1)</f>
        <v>47062</v>
      </c>
      <c r="Y28" s="24" t="s">
        <v>47</v>
      </c>
      <c r="Z28" s="22" t="str">
        <f>IF(WEEKDAY(Z26,1)=MOD($R$3,7),Z26,"")</f>
        <v/>
      </c>
      <c r="AA28" s="22" t="str">
        <f>IF(Z28="",IF(WEEKDAY(Z26,1)=MOD($R$3,7)+1,Z26,""),Z28+1)</f>
        <v/>
      </c>
      <c r="AB28" s="22" t="str">
        <f>IF(AA28="",IF(WEEKDAY(Z26,1)=MOD($R$3+1,7)+1,Z26,""),AA28+1)</f>
        <v/>
      </c>
      <c r="AC28" s="22" t="str">
        <f>IF(AB28="",IF(WEEKDAY(Z26,1)=MOD($R$3+2,7)+1,Z26,""),AB28+1)</f>
        <v/>
      </c>
      <c r="AD28" s="22">
        <f>IF(AC28="",IF(WEEKDAY(Z26,1)=MOD($R$3+3,7)+1,Z26,""),AC28+1)</f>
        <v>47088</v>
      </c>
      <c r="AE28" s="22">
        <f>IF(AD28="",IF(WEEKDAY(Z26,1)=MOD($R$3+4,7)+1,Z26,""),AD28+1)</f>
        <v>47089</v>
      </c>
      <c r="AF28" s="22">
        <f>IF(AE28="",IF(WEEKDAY(Z26,1)=MOD($R$3+5,7)+1,Z26,""),AE28+1)</f>
        <v>47090</v>
      </c>
      <c r="AG28" s="6"/>
      <c r="AI28" s="12"/>
    </row>
    <row r="29" spans="1:35" s="7" customFormat="1" ht="18" customHeight="1" x14ac:dyDescent="0.25">
      <c r="A29" s="23" t="s">
        <v>44</v>
      </c>
      <c r="B29" s="22">
        <f>IF(H28="","",IF(MONTH(H28+1)&lt;&gt;MONTH(H28),"",H28+1))</f>
        <v>47000</v>
      </c>
      <c r="C29" s="22">
        <f>IF(B29="","",IF(MONTH(B29+1)&lt;&gt;MONTH(B29),"",B29+1))</f>
        <v>47001</v>
      </c>
      <c r="D29" s="22">
        <f t="shared" ref="D29:H33" si="8">IF(C29="","",IF(MONTH(C29+1)&lt;&gt;MONTH(C29),"",C29+1))</f>
        <v>47002</v>
      </c>
      <c r="E29" s="22">
        <f t="shared" si="8"/>
        <v>47003</v>
      </c>
      <c r="F29" s="22">
        <f t="shared" si="8"/>
        <v>47004</v>
      </c>
      <c r="G29" s="22">
        <f t="shared" si="8"/>
        <v>47005</v>
      </c>
      <c r="H29" s="22">
        <f t="shared" si="8"/>
        <v>47006</v>
      </c>
      <c r="I29" s="24" t="s">
        <v>45</v>
      </c>
      <c r="J29" s="22">
        <f>IF(P28="","",IF(MONTH(P28+1)&lt;&gt;MONTH(P28),"",P28+1))</f>
        <v>47028</v>
      </c>
      <c r="K29" s="22">
        <f>IF(J29="","",IF(MONTH(J29+1)&lt;&gt;MONTH(J29),"",J29+1))</f>
        <v>47029</v>
      </c>
      <c r="L29" s="22">
        <f t="shared" ref="L29:P33" si="9">IF(K29="","",IF(MONTH(K29+1)&lt;&gt;MONTH(K29),"",K29+1))</f>
        <v>47030</v>
      </c>
      <c r="M29" s="22">
        <f t="shared" si="9"/>
        <v>47031</v>
      </c>
      <c r="N29" s="22">
        <f t="shared" si="9"/>
        <v>47032</v>
      </c>
      <c r="O29" s="22">
        <f t="shared" si="9"/>
        <v>47033</v>
      </c>
      <c r="P29" s="22">
        <f t="shared" si="9"/>
        <v>47034</v>
      </c>
      <c r="Q29" s="24" t="s">
        <v>50</v>
      </c>
      <c r="R29" s="38">
        <f>IF(X28="","",IF(MONTH(X28+1)&lt;&gt;MONTH(X28),"",X28+1))</f>
        <v>47063</v>
      </c>
      <c r="S29" s="38">
        <f>IF(R29="","",IF(MONTH(R29+1)&lt;&gt;MONTH(R29),"",R29+1))</f>
        <v>47064</v>
      </c>
      <c r="T29" s="38">
        <f t="shared" ref="T29:X33" si="10">IF(S29="","",IF(MONTH(S29+1)&lt;&gt;MONTH(S29),"",S29+1))</f>
        <v>47065</v>
      </c>
      <c r="U29" s="38">
        <f t="shared" si="10"/>
        <v>47066</v>
      </c>
      <c r="V29" s="38">
        <f t="shared" si="10"/>
        <v>47067</v>
      </c>
      <c r="W29" s="22">
        <f t="shared" si="10"/>
        <v>47068</v>
      </c>
      <c r="X29" s="22">
        <f t="shared" si="10"/>
        <v>47069</v>
      </c>
      <c r="Y29" s="24" t="s">
        <v>51</v>
      </c>
      <c r="Z29" s="22">
        <f>IF(AF28="","",IF(MONTH(AF28+1)&lt;&gt;MONTH(AF28),"",AF28+1))</f>
        <v>47091</v>
      </c>
      <c r="AA29" s="22">
        <f>IF(Z29="","",IF(MONTH(Z29+1)&lt;&gt;MONTH(Z29),"",Z29+1))</f>
        <v>47092</v>
      </c>
      <c r="AB29" s="22">
        <f>IF(AA29="","",IF(MONTH(AA29+1)&lt;&gt;MONTH(AA29),"",AA29+1))</f>
        <v>47093</v>
      </c>
      <c r="AC29" s="22">
        <f t="shared" ref="AB29:AF33" si="11">IF(AB29="","",IF(MONTH(AB29+1)&lt;&gt;MONTH(AB29),"",AB29+1))</f>
        <v>47094</v>
      </c>
      <c r="AD29" s="22">
        <f t="shared" si="11"/>
        <v>47095</v>
      </c>
      <c r="AE29" s="22">
        <f t="shared" si="11"/>
        <v>47096</v>
      </c>
      <c r="AF29" s="22">
        <f t="shared" si="11"/>
        <v>47097</v>
      </c>
      <c r="AG29" s="6"/>
      <c r="AI29" s="12"/>
    </row>
    <row r="30" spans="1:35" s="7" customFormat="1" ht="18" customHeight="1" x14ac:dyDescent="0.25">
      <c r="A30" s="23" t="s">
        <v>48</v>
      </c>
      <c r="B30" s="22">
        <f>IF(H29="","",IF(MONTH(H29+1)&lt;&gt;MONTH(H29),"",H29+1))</f>
        <v>47007</v>
      </c>
      <c r="C30" s="22">
        <f>IF(B30="","",IF(MONTH(B30+1)&lt;&gt;MONTH(B30),"",B30+1))</f>
        <v>47008</v>
      </c>
      <c r="D30" s="22">
        <f t="shared" si="8"/>
        <v>47009</v>
      </c>
      <c r="E30" s="22">
        <f t="shared" si="8"/>
        <v>47010</v>
      </c>
      <c r="F30" s="22">
        <f t="shared" si="8"/>
        <v>47011</v>
      </c>
      <c r="G30" s="22">
        <f t="shared" si="8"/>
        <v>47012</v>
      </c>
      <c r="H30" s="22">
        <f t="shared" si="8"/>
        <v>47013</v>
      </c>
      <c r="I30" s="24" t="s">
        <v>49</v>
      </c>
      <c r="J30" s="22">
        <f>IF(P29="","",IF(MONTH(P29+1)&lt;&gt;MONTH(P29),"",P29+1))</f>
        <v>47035</v>
      </c>
      <c r="K30" s="22">
        <f>IF(J30="","",IF(MONTH(J30+1)&lt;&gt;MONTH(J30),"",J30+1))</f>
        <v>47036</v>
      </c>
      <c r="L30" s="22">
        <f t="shared" si="9"/>
        <v>47037</v>
      </c>
      <c r="M30" s="22">
        <f t="shared" si="9"/>
        <v>47038</v>
      </c>
      <c r="N30" s="22">
        <f t="shared" si="9"/>
        <v>47039</v>
      </c>
      <c r="O30" s="22">
        <f t="shared" si="9"/>
        <v>47040</v>
      </c>
      <c r="P30" s="22">
        <f t="shared" si="9"/>
        <v>47041</v>
      </c>
      <c r="Q30" s="24" t="s">
        <v>54</v>
      </c>
      <c r="R30" s="22">
        <f>IF(X29="","",IF(MONTH(X29+1)&lt;&gt;MONTH(X29),"",X29+1))</f>
        <v>47070</v>
      </c>
      <c r="S30" s="22">
        <f>IF(R30="","",IF(MONTH(R30+1)&lt;&gt;MONTH(R30),"",R30+1))</f>
        <v>47071</v>
      </c>
      <c r="T30" s="22">
        <f t="shared" si="10"/>
        <v>47072</v>
      </c>
      <c r="U30" s="22">
        <f t="shared" si="10"/>
        <v>47073</v>
      </c>
      <c r="V30" s="22">
        <f t="shared" si="10"/>
        <v>47074</v>
      </c>
      <c r="W30" s="22">
        <f t="shared" si="10"/>
        <v>47075</v>
      </c>
      <c r="X30" s="22">
        <f t="shared" si="10"/>
        <v>47076</v>
      </c>
      <c r="Y30" s="24" t="s">
        <v>55</v>
      </c>
      <c r="Z30" s="22">
        <f>IF(AF29="","",IF(MONTH(AF29+1)&lt;&gt;MONTH(AF29),"",AF29+1))</f>
        <v>47098</v>
      </c>
      <c r="AA30" s="22">
        <f>IF(Z30="","",IF(MONTH(Z30+1)&lt;&gt;MONTH(Z30),"",Z30+1))</f>
        <v>47099</v>
      </c>
      <c r="AB30" s="22">
        <f t="shared" si="11"/>
        <v>47100</v>
      </c>
      <c r="AC30" s="22">
        <f t="shared" si="11"/>
        <v>47101</v>
      </c>
      <c r="AD30" s="22">
        <f t="shared" si="11"/>
        <v>47102</v>
      </c>
      <c r="AE30" s="22">
        <f t="shared" si="11"/>
        <v>47103</v>
      </c>
      <c r="AF30" s="22">
        <f t="shared" si="11"/>
        <v>47104</v>
      </c>
      <c r="AG30" s="6"/>
    </row>
    <row r="31" spans="1:35" s="7" customFormat="1" ht="18" customHeight="1" x14ac:dyDescent="0.25">
      <c r="A31" s="23" t="s">
        <v>52</v>
      </c>
      <c r="B31" s="22">
        <f>IF(H30="","",IF(MONTH(H30+1)&lt;&gt;MONTH(H30),"",H30+1))</f>
        <v>47014</v>
      </c>
      <c r="C31" s="22">
        <f>IF(B31="","",IF(MONTH(B31+1)&lt;&gt;MONTH(B31),"",B31+1))</f>
        <v>47015</v>
      </c>
      <c r="D31" s="22">
        <f t="shared" si="8"/>
        <v>47016</v>
      </c>
      <c r="E31" s="22">
        <f t="shared" si="8"/>
        <v>47017</v>
      </c>
      <c r="F31" s="22">
        <f t="shared" si="8"/>
        <v>47018</v>
      </c>
      <c r="G31" s="22">
        <f t="shared" si="8"/>
        <v>47019</v>
      </c>
      <c r="H31" s="22">
        <f t="shared" si="8"/>
        <v>47020</v>
      </c>
      <c r="I31" s="24" t="s">
        <v>53</v>
      </c>
      <c r="J31" s="22">
        <f>IF(P30="","",IF(MONTH(P30+1)&lt;&gt;MONTH(P30),"",P30+1))</f>
        <v>47042</v>
      </c>
      <c r="K31" s="22">
        <f>IF(J31="","",IF(MONTH(J31+1)&lt;&gt;MONTH(J31),"",J31+1))</f>
        <v>47043</v>
      </c>
      <c r="L31" s="22">
        <f t="shared" si="9"/>
        <v>47044</v>
      </c>
      <c r="M31" s="22">
        <f t="shared" si="9"/>
        <v>47045</v>
      </c>
      <c r="N31" s="22">
        <f t="shared" si="9"/>
        <v>47046</v>
      </c>
      <c r="O31" s="22">
        <f t="shared" si="9"/>
        <v>47047</v>
      </c>
      <c r="P31" s="22">
        <f t="shared" si="9"/>
        <v>47048</v>
      </c>
      <c r="Q31" s="24" t="s">
        <v>58</v>
      </c>
      <c r="R31" s="22">
        <f>IF(X30="","",IF(MONTH(X30+1)&lt;&gt;MONTH(X30),"",X30+1))</f>
        <v>47077</v>
      </c>
      <c r="S31" s="22">
        <f>IF(R31="","",IF(MONTH(R31+1)&lt;&gt;MONTH(R31),"",R31+1))</f>
        <v>47078</v>
      </c>
      <c r="T31" s="22">
        <f t="shared" si="10"/>
        <v>47079</v>
      </c>
      <c r="U31" s="22">
        <f t="shared" si="10"/>
        <v>47080</v>
      </c>
      <c r="V31" s="22">
        <f t="shared" si="10"/>
        <v>47081</v>
      </c>
      <c r="W31" s="22">
        <f t="shared" si="10"/>
        <v>47082</v>
      </c>
      <c r="X31" s="22">
        <f t="shared" si="10"/>
        <v>47083</v>
      </c>
      <c r="Y31" s="24" t="s">
        <v>59</v>
      </c>
      <c r="Z31" s="33">
        <f>IF(AF30="","",IF(MONTH(AF30+1)&lt;&gt;MONTH(AF30),"",AF30+1))</f>
        <v>47105</v>
      </c>
      <c r="AA31" s="33">
        <f>IF(Z31="","",IF(MONTH(Z31+1)&lt;&gt;MONTH(Z31),"",Z31+1))</f>
        <v>47106</v>
      </c>
      <c r="AB31" s="33">
        <f t="shared" si="11"/>
        <v>47107</v>
      </c>
      <c r="AC31" s="33">
        <f t="shared" si="11"/>
        <v>47108</v>
      </c>
      <c r="AD31" s="33">
        <f t="shared" si="11"/>
        <v>47109</v>
      </c>
      <c r="AE31" s="22">
        <f t="shared" si="11"/>
        <v>47110</v>
      </c>
      <c r="AF31" s="22">
        <f t="shared" si="11"/>
        <v>47111</v>
      </c>
      <c r="AG31" s="6"/>
    </row>
    <row r="32" spans="1:35" s="7" customFormat="1" ht="18" customHeight="1" x14ac:dyDescent="0.25">
      <c r="A32" s="23" t="s">
        <v>56</v>
      </c>
      <c r="B32" s="22">
        <f>IF(H31="","",IF(MONTH(H31+1)&lt;&gt;MONTH(H31),"",H31+1))</f>
        <v>47021</v>
      </c>
      <c r="C32" s="22">
        <f>IF(B32="","",IF(MONTH(B32+1)&lt;&gt;MONTH(B32),"",B32+1))</f>
        <v>47022</v>
      </c>
      <c r="D32" s="22">
        <f t="shared" si="8"/>
        <v>47023</v>
      </c>
      <c r="E32" s="22">
        <f t="shared" si="8"/>
        <v>47024</v>
      </c>
      <c r="F32" s="22">
        <f t="shared" si="8"/>
        <v>47025</v>
      </c>
      <c r="G32" s="22">
        <f t="shared" si="8"/>
        <v>47026</v>
      </c>
      <c r="H32" s="22" t="str">
        <f t="shared" si="8"/>
        <v/>
      </c>
      <c r="I32" s="24" t="s">
        <v>57</v>
      </c>
      <c r="J32" s="22">
        <f>IF(P31="","",IF(MONTH(P31+1)&lt;&gt;MONTH(P31),"",P31+1))</f>
        <v>47049</v>
      </c>
      <c r="K32" s="22">
        <f>IF(J32="","",IF(MONTH(J32+1)&lt;&gt;MONTH(J32),"",J32+1))</f>
        <v>47050</v>
      </c>
      <c r="L32" s="22">
        <f t="shared" si="9"/>
        <v>47051</v>
      </c>
      <c r="M32" s="22">
        <f t="shared" si="9"/>
        <v>47052</v>
      </c>
      <c r="N32" s="22">
        <f t="shared" si="9"/>
        <v>47053</v>
      </c>
      <c r="O32" s="22">
        <f t="shared" si="9"/>
        <v>47054</v>
      </c>
      <c r="P32" s="22">
        <f t="shared" si="9"/>
        <v>47055</v>
      </c>
      <c r="Q32" s="24" t="s">
        <v>47</v>
      </c>
      <c r="R32" s="22">
        <f>IF(X31="","",IF(MONTH(X31+1)&lt;&gt;MONTH(X31),"",X31+1))</f>
        <v>47084</v>
      </c>
      <c r="S32" s="22">
        <f>IF(R32="","",IF(MONTH(R32+1)&lt;&gt;MONTH(R32),"",R32+1))</f>
        <v>47085</v>
      </c>
      <c r="T32" s="22">
        <f t="shared" si="10"/>
        <v>47086</v>
      </c>
      <c r="U32" s="22">
        <f t="shared" si="10"/>
        <v>47087</v>
      </c>
      <c r="V32" s="22" t="str">
        <f t="shared" si="10"/>
        <v/>
      </c>
      <c r="W32" s="22" t="str">
        <f t="shared" si="10"/>
        <v/>
      </c>
      <c r="X32" s="22" t="str">
        <f t="shared" si="10"/>
        <v/>
      </c>
      <c r="Y32" s="24" t="s">
        <v>60</v>
      </c>
      <c r="Z32" s="39">
        <f>IF(AF31="","",IF(MONTH(AF31+1)&lt;&gt;MONTH(AF31),"",AF31+1))</f>
        <v>47112</v>
      </c>
      <c r="AA32" s="39">
        <f>IF(Z32="","",IF(MONTH(Z32+1)&lt;&gt;MONTH(Z32),"",Z32+1))</f>
        <v>47113</v>
      </c>
      <c r="AB32" s="33">
        <f t="shared" si="11"/>
        <v>47114</v>
      </c>
      <c r="AC32" s="33">
        <f t="shared" si="11"/>
        <v>47115</v>
      </c>
      <c r="AD32" s="33">
        <f t="shared" si="11"/>
        <v>47116</v>
      </c>
      <c r="AE32" s="22">
        <f t="shared" si="11"/>
        <v>47117</v>
      </c>
      <c r="AF32" s="22">
        <f t="shared" si="11"/>
        <v>47118</v>
      </c>
      <c r="AG32" s="6"/>
    </row>
    <row r="33" spans="1:35" s="7" customFormat="1" ht="18" customHeight="1" x14ac:dyDescent="0.25">
      <c r="A33" s="23"/>
      <c r="B33" s="22" t="str">
        <f>IF(H32="","",IF(MONTH(H32+1)&lt;&gt;MONTH(H32),"",H32+1))</f>
        <v/>
      </c>
      <c r="C33" s="22" t="str">
        <f>IF(B33="","",IF(MONTH(B33+1)&lt;&gt;MONTH(B33),"",B33+1))</f>
        <v/>
      </c>
      <c r="D33" s="22" t="str">
        <f t="shared" si="8"/>
        <v/>
      </c>
      <c r="E33" s="22" t="str">
        <f t="shared" si="8"/>
        <v/>
      </c>
      <c r="F33" s="22" t="str">
        <f t="shared" si="8"/>
        <v/>
      </c>
      <c r="G33" s="22" t="str">
        <f t="shared" si="8"/>
        <v/>
      </c>
      <c r="H33" s="22" t="str">
        <f t="shared" si="8"/>
        <v/>
      </c>
      <c r="I33" s="24" t="s">
        <v>46</v>
      </c>
      <c r="J33" s="22">
        <f>IF(P32="","",IF(MONTH(P32+1)&lt;&gt;MONTH(P32),"",P32+1))</f>
        <v>47056</v>
      </c>
      <c r="K33" s="22">
        <f>IF(J33="","",IF(MONTH(J33+1)&lt;&gt;MONTH(J33),"",J33+1))</f>
        <v>47057</v>
      </c>
      <c r="L33" s="22" t="str">
        <f t="shared" si="9"/>
        <v/>
      </c>
      <c r="M33" s="22" t="str">
        <f t="shared" si="9"/>
        <v/>
      </c>
      <c r="N33" s="22" t="str">
        <f t="shared" si="9"/>
        <v/>
      </c>
      <c r="O33" s="22" t="str">
        <f t="shared" si="9"/>
        <v/>
      </c>
      <c r="P33" s="22" t="str">
        <f t="shared" si="9"/>
        <v/>
      </c>
      <c r="Q33" s="6"/>
      <c r="R33" s="22" t="str">
        <f>IF(X32="","",IF(MONTH(X32+1)&lt;&gt;MONTH(X32),"",X32+1))</f>
        <v/>
      </c>
      <c r="S33" s="22" t="str">
        <f>IF(R33="","",IF(MONTH(R33+1)&lt;&gt;MONTH(R33),"",R33+1))</f>
        <v/>
      </c>
      <c r="T33" s="22" t="str">
        <f t="shared" si="10"/>
        <v/>
      </c>
      <c r="U33" s="22" t="str">
        <f t="shared" si="10"/>
        <v/>
      </c>
      <c r="V33" s="22" t="str">
        <f t="shared" si="10"/>
        <v/>
      </c>
      <c r="W33" s="22" t="str">
        <f t="shared" si="10"/>
        <v/>
      </c>
      <c r="X33" s="22" t="str">
        <f t="shared" si="10"/>
        <v/>
      </c>
      <c r="Y33" s="6"/>
      <c r="Z33" s="22" t="str">
        <f>IF(AF32="","",IF(MONTH(AF32+1)&lt;&gt;MONTH(AF32),"",AF32+1))</f>
        <v/>
      </c>
      <c r="AA33" s="22" t="str">
        <f>IF(Z33="","",IF(MONTH(Z33+1)&lt;&gt;MONTH(Z33),"",Z33+1))</f>
        <v/>
      </c>
      <c r="AB33" s="22" t="str">
        <f t="shared" si="11"/>
        <v/>
      </c>
      <c r="AC33" s="22" t="str">
        <f t="shared" si="11"/>
        <v/>
      </c>
      <c r="AD33" s="22" t="str">
        <f t="shared" si="11"/>
        <v/>
      </c>
      <c r="AE33" s="22" t="str">
        <f t="shared" si="11"/>
        <v/>
      </c>
      <c r="AF33" s="22" t="str">
        <f t="shared" si="11"/>
        <v/>
      </c>
      <c r="AG33" s="6"/>
    </row>
    <row r="34" spans="1:35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5" x14ac:dyDescent="0.2">
      <c r="I35" s="3"/>
      <c r="Q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5" s="3" customFormat="1" ht="15" customHeight="1" x14ac:dyDescent="0.2">
      <c r="B36" s="3" t="s">
        <v>61</v>
      </c>
      <c r="I36" s="3" t="s">
        <v>89</v>
      </c>
      <c r="Q36" s="28"/>
      <c r="R36" s="2" t="s">
        <v>63</v>
      </c>
      <c r="S36" s="2"/>
      <c r="T36" s="2" t="s">
        <v>64</v>
      </c>
      <c r="U36" s="2"/>
      <c r="V36" s="3" t="s">
        <v>65</v>
      </c>
      <c r="AD36" s="40" t="s">
        <v>66</v>
      </c>
      <c r="AE36" s="40"/>
      <c r="AF36" s="40"/>
      <c r="AG36" s="40"/>
      <c r="AH36" s="40"/>
      <c r="AI36" s="40" t="s">
        <v>67</v>
      </c>
    </row>
    <row r="37" spans="1:35" s="3" customFormat="1" ht="15" customHeight="1" x14ac:dyDescent="0.2">
      <c r="B37" s="34" t="s">
        <v>90</v>
      </c>
      <c r="G37" s="35"/>
      <c r="I37" s="3" t="s">
        <v>91</v>
      </c>
      <c r="L37" s="35"/>
      <c r="V37" s="3" t="s">
        <v>70</v>
      </c>
    </row>
    <row r="38" spans="1:35" ht="13.5" customHeight="1" x14ac:dyDescent="0.2">
      <c r="B38" s="35" t="s">
        <v>92</v>
      </c>
      <c r="G38" s="35"/>
      <c r="I38" s="2" t="s">
        <v>93</v>
      </c>
      <c r="L38" s="35"/>
      <c r="Q38" s="30"/>
      <c r="R38" s="2" t="s">
        <v>73</v>
      </c>
      <c r="T38" s="2" t="s">
        <v>74</v>
      </c>
      <c r="V38" s="2" t="s">
        <v>75</v>
      </c>
      <c r="Y38" s="3"/>
      <c r="Z38" s="3"/>
      <c r="AA38" s="3"/>
      <c r="AB38" s="3"/>
      <c r="AC38" s="3"/>
      <c r="AD38" s="3"/>
      <c r="AE38" s="3"/>
      <c r="AF38" s="3"/>
      <c r="AG38" s="3"/>
    </row>
    <row r="39" spans="1:35" ht="13.5" customHeight="1" x14ac:dyDescent="0.2">
      <c r="B39" s="34" t="s">
        <v>76</v>
      </c>
      <c r="E39" s="34"/>
      <c r="G39" s="34"/>
      <c r="I39" s="2" t="s">
        <v>77</v>
      </c>
      <c r="J39" s="34"/>
      <c r="L39" s="34"/>
      <c r="Q39" s="25"/>
      <c r="Y39" s="3"/>
      <c r="Z39" s="3"/>
      <c r="AA39" s="3"/>
      <c r="AB39" s="3"/>
      <c r="AC39" s="3"/>
      <c r="AD39" s="3"/>
      <c r="AE39" s="3"/>
      <c r="AF39" s="3"/>
      <c r="AG39" s="3"/>
    </row>
    <row r="40" spans="1:35" ht="13.5" customHeight="1" x14ac:dyDescent="0.2">
      <c r="B40" s="35" t="s">
        <v>78</v>
      </c>
      <c r="G40" s="35"/>
      <c r="I40" s="2" t="s">
        <v>79</v>
      </c>
      <c r="L40" s="35"/>
      <c r="Q40" s="36"/>
      <c r="R40" s="2" t="s">
        <v>80</v>
      </c>
      <c r="T40" s="2" t="s">
        <v>81</v>
      </c>
      <c r="V40" s="2" t="s">
        <v>82</v>
      </c>
      <c r="Y40" s="3"/>
      <c r="Z40" s="3"/>
      <c r="AA40" s="3"/>
      <c r="AB40" s="3"/>
      <c r="AC40" s="3"/>
      <c r="AD40" s="3"/>
      <c r="AE40" s="3"/>
      <c r="AF40" s="3"/>
      <c r="AG40" s="3"/>
    </row>
    <row r="41" spans="1:35" ht="13.5" customHeight="1" x14ac:dyDescent="0.2">
      <c r="I41" s="3"/>
      <c r="Q41" s="25"/>
      <c r="Y41" s="3"/>
      <c r="Z41" s="3"/>
      <c r="AA41" s="3"/>
      <c r="AB41" s="3"/>
      <c r="AC41" s="3"/>
      <c r="AD41" s="3"/>
      <c r="AE41" s="3"/>
      <c r="AF41" s="3"/>
      <c r="AG41" s="3"/>
    </row>
    <row r="42" spans="1:35" ht="13.5" customHeight="1" x14ac:dyDescent="0.2">
      <c r="I42" s="3"/>
      <c r="Q42" s="32"/>
      <c r="R42" s="2" t="s">
        <v>83</v>
      </c>
      <c r="Y42" s="3"/>
      <c r="Z42" s="3"/>
      <c r="AA42" s="3"/>
      <c r="AB42" s="3"/>
      <c r="AC42" s="3"/>
      <c r="AD42" s="3"/>
      <c r="AE42" s="3"/>
      <c r="AF42" s="3"/>
      <c r="AG42" s="3"/>
    </row>
    <row r="43" spans="1:35" ht="13.5" customHeight="1" x14ac:dyDescent="0.2">
      <c r="I43" s="3"/>
      <c r="Q43" s="3"/>
      <c r="Y43" s="3"/>
      <c r="Z43" s="3"/>
      <c r="AA43" s="3"/>
      <c r="AB43" s="3"/>
      <c r="AC43" s="3"/>
      <c r="AD43" s="3"/>
      <c r="AE43" s="3"/>
      <c r="AF43" s="3"/>
      <c r="AG43" s="3"/>
    </row>
  </sheetData>
  <sheetProtection algorithmName="SHA-512" hashValue="YnarMCKpwOX5cP0hkMdnLfETESzbaANimrzETDT1vsrPJKSetB1GR5Qixk7tBbTeR9JGw57YD1DcfYdLQZvjuw==" saltValue="+0zcXG62BonAQkOfN8jG1A==" spinCount="100000" sheet="1" objects="1" scenarios="1"/>
  <mergeCells count="19">
    <mergeCell ref="A1:AG1"/>
    <mergeCell ref="D3:F3"/>
    <mergeCell ref="J3:L3"/>
    <mergeCell ref="R3:S3"/>
    <mergeCell ref="B6:P6"/>
    <mergeCell ref="R6:AF6"/>
    <mergeCell ref="AI10:AI15"/>
    <mergeCell ref="B17:H17"/>
    <mergeCell ref="J17:P17"/>
    <mergeCell ref="R17:X17"/>
    <mergeCell ref="Z17:AF17"/>
    <mergeCell ref="B26:H26"/>
    <mergeCell ref="J26:P26"/>
    <mergeCell ref="R26:X26"/>
    <mergeCell ref="Z26:AF26"/>
    <mergeCell ref="B8:H8"/>
    <mergeCell ref="J8:P8"/>
    <mergeCell ref="R8:X8"/>
    <mergeCell ref="Z8:AF8"/>
  </mergeCells>
  <conditionalFormatting sqref="B8">
    <cfRule type="expression" dxfId="38" priority="12">
      <formula>$J$3=1</formula>
    </cfRule>
  </conditionalFormatting>
  <conditionalFormatting sqref="B17">
    <cfRule type="expression" dxfId="37" priority="8">
      <formula>$J$3=1</formula>
    </cfRule>
  </conditionalFormatting>
  <conditionalFormatting sqref="B26">
    <cfRule type="expression" dxfId="36" priority="4">
      <formula>$J$3=1</formula>
    </cfRule>
  </conditionalFormatting>
  <conditionalFormatting sqref="B10:H15 J10:P15 R10:X15 Z10:AF15 B19:H24 J19:P24 R19:X24 Z19:AF24 B28:H33 J28:P33 R28:X33 Z28:AF33">
    <cfRule type="expression" dxfId="35" priority="13">
      <formula>OR(WEEKDAY(B10,1)=1,WEEKDAY(B10,1)=7)</formula>
    </cfRule>
  </conditionalFormatting>
  <conditionalFormatting sqref="J8">
    <cfRule type="expression" dxfId="34" priority="11">
      <formula>$J$3=1</formula>
    </cfRule>
  </conditionalFormatting>
  <conditionalFormatting sqref="J17">
    <cfRule type="expression" dxfId="33" priority="7">
      <formula>$J$3=1</formula>
    </cfRule>
  </conditionalFormatting>
  <conditionalFormatting sqref="J26">
    <cfRule type="expression" dxfId="32" priority="3">
      <formula>$J$3=1</formula>
    </cfRule>
  </conditionalFormatting>
  <conditionalFormatting sqref="R8">
    <cfRule type="expression" dxfId="31" priority="10">
      <formula>$J$3=1</formula>
    </cfRule>
  </conditionalFormatting>
  <conditionalFormatting sqref="R17">
    <cfRule type="expression" dxfId="30" priority="6">
      <formula>$J$3=1</formula>
    </cfRule>
  </conditionalFormatting>
  <conditionalFormatting sqref="R26">
    <cfRule type="expression" dxfId="29" priority="2">
      <formula>$J$3=1</formula>
    </cfRule>
  </conditionalFormatting>
  <conditionalFormatting sqref="Z8">
    <cfRule type="expression" dxfId="28" priority="9">
      <formula>$J$3=1</formula>
    </cfRule>
  </conditionalFormatting>
  <conditionalFormatting sqref="Z17">
    <cfRule type="expression" dxfId="27" priority="5">
      <formula>$J$3=1</formula>
    </cfRule>
  </conditionalFormatting>
  <conditionalFormatting sqref="Z26">
    <cfRule type="expression" dxfId="26" priority="1">
      <formula>$J$3=1</formula>
    </cfRule>
  </conditionalFormatting>
  <hyperlinks>
    <hyperlink ref="AI3" r:id="rId1" xr:uid="{B8790A7D-9F76-4A7F-ABA3-11F2C2614284}"/>
    <hyperlink ref="AI4" r:id="rId2" xr:uid="{E77A9463-2676-4487-B735-5BE9B9437BC8}"/>
  </hyperlinks>
  <printOptions horizontalCentered="1"/>
  <pageMargins left="0.5" right="0.5" top="0.5" bottom="0.5" header="0.25" footer="0.25"/>
  <pageSetup paperSize="9" orientation="landscape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0C09-C555-4105-80C4-E516B945D11A}">
  <sheetPr>
    <pageSetUpPr fitToPage="1"/>
  </sheetPr>
  <dimension ref="A1:AJ43"/>
  <sheetViews>
    <sheetView showGridLines="0" topLeftCell="A20" zoomScale="120" zoomScaleNormal="120" workbookViewId="0">
      <selection activeCell="K43" sqref="K43"/>
    </sheetView>
  </sheetViews>
  <sheetFormatPr defaultColWidth="9.140625" defaultRowHeight="12.75" x14ac:dyDescent="0.2"/>
  <cols>
    <col min="1" max="1" width="5.42578125" style="2" customWidth="1"/>
    <col min="2" max="8" width="4.28515625" style="2" customWidth="1"/>
    <col min="9" max="9" width="5" style="2" customWidth="1"/>
    <col min="10" max="16" width="4.28515625" style="2" customWidth="1"/>
    <col min="17" max="17" width="4.7109375" style="2" customWidth="1"/>
    <col min="18" max="24" width="4.28515625" style="2" customWidth="1"/>
    <col min="25" max="25" width="5.28515625" style="2" customWidth="1"/>
    <col min="26" max="33" width="4.28515625" style="2" customWidth="1"/>
    <col min="34" max="34" width="7.140625" style="2" customWidth="1"/>
    <col min="35" max="35" width="41" style="2" customWidth="1"/>
    <col min="36" max="16384" width="9.140625" style="2"/>
  </cols>
  <sheetData>
    <row r="1" spans="1:36" ht="41.4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I1" s="8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I2" s="9"/>
    </row>
    <row r="3" spans="1:36" ht="16.5" customHeight="1" x14ac:dyDescent="0.2">
      <c r="A3" s="13"/>
      <c r="B3" s="13"/>
      <c r="C3" s="16" t="s">
        <v>1</v>
      </c>
      <c r="D3" s="44">
        <v>2029</v>
      </c>
      <c r="E3" s="45"/>
      <c r="F3" s="46"/>
      <c r="G3" s="14"/>
      <c r="H3" s="14"/>
      <c r="I3" s="16" t="s">
        <v>2</v>
      </c>
      <c r="J3" s="44">
        <v>1</v>
      </c>
      <c r="K3" s="45"/>
      <c r="L3" s="46"/>
      <c r="M3" s="14"/>
      <c r="N3" s="14"/>
      <c r="O3" s="14"/>
      <c r="P3" s="14"/>
      <c r="Q3" s="16" t="s">
        <v>3</v>
      </c>
      <c r="R3" s="44">
        <v>2</v>
      </c>
      <c r="S3" s="46"/>
      <c r="T3" s="17" t="s">
        <v>4</v>
      </c>
      <c r="U3" s="14"/>
      <c r="V3" s="14"/>
      <c r="W3" s="14"/>
      <c r="X3" s="14"/>
      <c r="Y3" s="14"/>
      <c r="Z3" s="14"/>
      <c r="AA3" s="14"/>
      <c r="AB3" s="13"/>
      <c r="AC3" s="13"/>
      <c r="AD3" s="13"/>
      <c r="AE3" s="13"/>
      <c r="AF3" s="15"/>
      <c r="AG3" s="13"/>
      <c r="AI3" s="18" t="s">
        <v>5</v>
      </c>
      <c r="AJ3" s="18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I4" s="20" t="s">
        <v>6</v>
      </c>
      <c r="AJ4" s="10"/>
    </row>
    <row r="6" spans="1:36" ht="42" customHeight="1" x14ac:dyDescent="0.2">
      <c r="B6" s="47">
        <f>IF($J$3=1,D3,D3&amp;"-"&amp;D3+1)</f>
        <v>2029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3"/>
      <c r="R6" s="48" t="s">
        <v>7</v>
      </c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3"/>
      <c r="AI6" s="19"/>
    </row>
    <row r="7" spans="1:36" ht="16.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6" s="4" customFormat="1" ht="21" customHeight="1" x14ac:dyDescent="0.3">
      <c r="B8" s="41">
        <f>DATE(D3,J3,1)</f>
        <v>47119</v>
      </c>
      <c r="C8" s="41"/>
      <c r="D8" s="41"/>
      <c r="E8" s="41"/>
      <c r="F8" s="41"/>
      <c r="G8" s="41"/>
      <c r="H8" s="41"/>
      <c r="I8" s="5"/>
      <c r="J8" s="41">
        <f>DATE(YEAR(B8+42),MONTH(B8+42),1)</f>
        <v>47150</v>
      </c>
      <c r="K8" s="41"/>
      <c r="L8" s="41"/>
      <c r="M8" s="41"/>
      <c r="N8" s="41"/>
      <c r="O8" s="41"/>
      <c r="P8" s="41"/>
      <c r="Q8" s="5"/>
      <c r="R8" s="41">
        <f>DATE(YEAR(J8+42),MONTH(J8+42),1)</f>
        <v>47178</v>
      </c>
      <c r="S8" s="41"/>
      <c r="T8" s="41"/>
      <c r="U8" s="41"/>
      <c r="V8" s="41"/>
      <c r="W8" s="41"/>
      <c r="X8" s="41"/>
      <c r="Y8" s="5"/>
      <c r="Z8" s="41">
        <f>DATE(YEAR(R8+42),MONTH(R8+42),1)</f>
        <v>47209</v>
      </c>
      <c r="AA8" s="41"/>
      <c r="AB8" s="41"/>
      <c r="AC8" s="41"/>
      <c r="AD8" s="41"/>
      <c r="AE8" s="41"/>
      <c r="AF8" s="41"/>
      <c r="AG8" s="5"/>
      <c r="AI8" s="11"/>
    </row>
    <row r="9" spans="1:36" s="6" customFormat="1" ht="15.75" x14ac:dyDescent="0.2">
      <c r="B9" s="21" t="str">
        <f>CHOOSE(1+MOD($R$3+1-2,7),"Z","M","D","W","D","V","Z")</f>
        <v>M</v>
      </c>
      <c r="C9" s="21" t="str">
        <f>CHOOSE(1+MOD($R$3+2-2,7),"Z","M","D","W","D","V","Z")</f>
        <v>D</v>
      </c>
      <c r="D9" s="21" t="str">
        <f>CHOOSE(1+MOD($R$3+3-2,7),"Z","M","D","W","D","V","Z")</f>
        <v>W</v>
      </c>
      <c r="E9" s="21" t="str">
        <f>CHOOSE(1+MOD($R$3+4-2,7),"Z","M","D","W","D","V","Z")</f>
        <v>D</v>
      </c>
      <c r="F9" s="21" t="str">
        <f>CHOOSE(1+MOD($R$3+5-2,7),"Z","M","D","W","D","V","Z")</f>
        <v>V</v>
      </c>
      <c r="G9" s="21" t="str">
        <f>CHOOSE(1+MOD($R$3+6-2,7),"Z","M","D","W","D","V","Z")</f>
        <v>Z</v>
      </c>
      <c r="H9" s="21" t="str">
        <f>CHOOSE(1+MOD($R$3+7-2,7),"Z","M","D","W","D","V","Z")</f>
        <v>Z</v>
      </c>
      <c r="J9" s="21" t="str">
        <f>CHOOSE(1+MOD($R$3+1-2,7),"Z","M","D","W","D","V","Z")</f>
        <v>M</v>
      </c>
      <c r="K9" s="21" t="str">
        <f>CHOOSE(1+MOD($R$3+2-2,7),"Z","M","D","W","D","V","Z")</f>
        <v>D</v>
      </c>
      <c r="L9" s="21" t="str">
        <f>CHOOSE(1+MOD($R$3+3-2,7),"Z","M","D","W","D","V","Z")</f>
        <v>W</v>
      </c>
      <c r="M9" s="21" t="str">
        <f>CHOOSE(1+MOD($R$3+4-2,7),"Z","M","D","W","D","V","Z")</f>
        <v>D</v>
      </c>
      <c r="N9" s="21" t="str">
        <f>CHOOSE(1+MOD($R$3+5-2,7),"Z","M","D","W","D","V","Z")</f>
        <v>V</v>
      </c>
      <c r="O9" s="21" t="str">
        <f>CHOOSE(1+MOD($R$3+6-2,7),"Z","M","D","W","D","V","Z")</f>
        <v>Z</v>
      </c>
      <c r="P9" s="21" t="str">
        <f>CHOOSE(1+MOD($R$3+7-2,7),"Z","M","D","W","D","V","Z")</f>
        <v>Z</v>
      </c>
      <c r="R9" s="21" t="str">
        <f>CHOOSE(1+MOD($R$3+1-2,7),"Z","M","D","W","D","V","Z")</f>
        <v>M</v>
      </c>
      <c r="S9" s="21" t="str">
        <f>CHOOSE(1+MOD($R$3+2-2,7),"Z","M","D","W","D","V","Z")</f>
        <v>D</v>
      </c>
      <c r="T9" s="21" t="str">
        <f>CHOOSE(1+MOD($R$3+3-2,7),"Z","M","D","W","D","V","Z")</f>
        <v>W</v>
      </c>
      <c r="U9" s="21" t="str">
        <f>CHOOSE(1+MOD($R$3+4-2,7),"Z","M","D","W","D","V","Z")</f>
        <v>D</v>
      </c>
      <c r="V9" s="21" t="str">
        <f>CHOOSE(1+MOD($R$3+5-2,7),"Z","M","D","W","D","V","Z")</f>
        <v>V</v>
      </c>
      <c r="W9" s="21" t="str">
        <f>CHOOSE(1+MOD($R$3+6-2,7),"Z","M","D","W","D","V","Z")</f>
        <v>Z</v>
      </c>
      <c r="X9" s="21" t="str">
        <f>CHOOSE(1+MOD($R$3+7-2,7),"Z","M","D","W","D","V","Z")</f>
        <v>Z</v>
      </c>
      <c r="Z9" s="21" t="str">
        <f>CHOOSE(1+MOD($R$3+1-2,7),"Z","M","D","W","D","V","Z")</f>
        <v>M</v>
      </c>
      <c r="AA9" s="21" t="str">
        <f>CHOOSE(1+MOD($R$3+2-2,7),"Z","M","D","W","D","V","Z")</f>
        <v>D</v>
      </c>
      <c r="AB9" s="21" t="str">
        <f>CHOOSE(1+MOD($R$3+3-2,7),"Z","M","D","W","D","V","Z")</f>
        <v>W</v>
      </c>
      <c r="AC9" s="21" t="str">
        <f>CHOOSE(1+MOD($R$3+4-2,7),"Z","M","D","W","D","V","Z")</f>
        <v>D</v>
      </c>
      <c r="AD9" s="21" t="str">
        <f>CHOOSE(1+MOD($R$3+5-2,7),"Z","M","D","W","D","V","Z")</f>
        <v>V</v>
      </c>
      <c r="AE9" s="21" t="str">
        <f>CHOOSE(1+MOD($R$3+6-2,7),"Z","M","D","W","D","V","Z")</f>
        <v>Z</v>
      </c>
      <c r="AF9" s="21" t="str">
        <f>CHOOSE(1+MOD($R$3+7-2,7),"Z","M","D","W","D","V","Z")</f>
        <v>Z</v>
      </c>
      <c r="AI9" s="11"/>
    </row>
    <row r="10" spans="1:36" s="7" customFormat="1" ht="18" customHeight="1" x14ac:dyDescent="0.25">
      <c r="A10" s="23" t="s">
        <v>8</v>
      </c>
      <c r="B10" s="31">
        <f>IF(WEEKDAY(B8,1)=MOD($R$3,7),B8,"")</f>
        <v>47119</v>
      </c>
      <c r="C10" s="22">
        <f>IF(B10="",IF(WEEKDAY(B8,1)=MOD($R$3,7)+1,B8,""),B10+1)</f>
        <v>47120</v>
      </c>
      <c r="D10" s="22">
        <f>IF(C10="",IF(WEEKDAY(B8,1)=MOD($R$3+1,7)+1,B8,""),C10+1)</f>
        <v>47121</v>
      </c>
      <c r="E10" s="22">
        <f>IF(D10="",IF(WEEKDAY(B8,1)=MOD($R$3+2,7)+1,B8,""),D10+1)</f>
        <v>47122</v>
      </c>
      <c r="F10" s="22">
        <f>IF(E10="",IF(WEEKDAY(B8,1)=MOD($R$3+3,7)+1,B8,""),E10+1)</f>
        <v>47123</v>
      </c>
      <c r="G10" s="22">
        <f>IF(F10="",IF(WEEKDAY(B8,1)=MOD($R$3+4,7)+1,B8,""),F10+1)</f>
        <v>47124</v>
      </c>
      <c r="H10" s="22">
        <f>IF(G10="",IF(WEEKDAY(B8,1)=MOD($R$3+5,7)+1,B8,""),G10+1)</f>
        <v>47125</v>
      </c>
      <c r="I10" s="24" t="s">
        <v>9</v>
      </c>
      <c r="J10" s="22" t="str">
        <f>IF(WEEKDAY(J8,1)=MOD($R$3,7),J8,"")</f>
        <v/>
      </c>
      <c r="K10" s="22" t="str">
        <f>IF(J10="",IF(WEEKDAY(J8,1)=MOD($R$3,7)+1,J8,""),J10+1)</f>
        <v/>
      </c>
      <c r="L10" s="22" t="str">
        <f>IF(K10="",IF(WEEKDAY(J8,1)=MOD($R$3+1,7)+1,J8,""),K10+1)</f>
        <v/>
      </c>
      <c r="M10" s="22">
        <v>1</v>
      </c>
      <c r="N10" s="22">
        <v>2</v>
      </c>
      <c r="O10" s="22">
        <f>IF(N10="",IF(WEEKDAY(J8,1)=MOD($R$3+4,7)+1,J8,""),N10+1)</f>
        <v>3</v>
      </c>
      <c r="P10" s="22">
        <f>IF(O10="",IF(WEEKDAY(J8,1)=MOD($R$3+5,7)+1,J8,""),O10+1)</f>
        <v>4</v>
      </c>
      <c r="Q10" s="24" t="s">
        <v>10</v>
      </c>
      <c r="R10" s="22" t="str">
        <f>IF(WEEKDAY(R8,1)=MOD($R$3,7),R8,"")</f>
        <v/>
      </c>
      <c r="S10" s="22" t="str">
        <f>IF(R10="",IF(WEEKDAY(R8,1)=MOD($R$3,7)+1,R8,""),R10+1)</f>
        <v/>
      </c>
      <c r="T10" s="22" t="str">
        <f>IF(S10="",IF(WEEKDAY(R8,1)=MOD($R$3+1,7)+1,R8,""),S10+1)</f>
        <v/>
      </c>
      <c r="U10" s="22">
        <f>IF(T10="",IF(WEEKDAY(R8,1)=MOD($R$3+2,7)+1,R8,""),T10+1)</f>
        <v>47178</v>
      </c>
      <c r="V10" s="22">
        <f>IF(U10="",IF(WEEKDAY(R8,1)=MOD($R$3+3,7)+1,R8,""),U10+1)</f>
        <v>47179</v>
      </c>
      <c r="W10" s="22">
        <f>IF(V10="",IF(WEEKDAY(R8,1)=MOD($R$3+4,7)+1,R8,""),V10+1)</f>
        <v>47180</v>
      </c>
      <c r="X10" s="22">
        <f>IF(W10="",IF(WEEKDAY(R8,1)=MOD($R$3+5,7)+1,R8,""),W10+1)</f>
        <v>47181</v>
      </c>
      <c r="Y10" s="24" t="s">
        <v>25</v>
      </c>
      <c r="Z10" s="22" t="str">
        <f>IF(WEEKDAY(Z8,1)=MOD($R$3,7),Z8,"")</f>
        <v/>
      </c>
      <c r="AA10" s="22" t="str">
        <f>IF(Z10="",IF(WEEKDAY(Z8,1)=MOD($R$3,7)+1,Z8,""),Z10+1)</f>
        <v/>
      </c>
      <c r="AB10" s="22" t="str">
        <f>IF(AA10="",IF(WEEKDAY(Z8,1)=MOD($R$3+1,7)+1,Z8,""),AA10+1)</f>
        <v/>
      </c>
      <c r="AC10" s="22" t="str">
        <f>IF(AB10="",IF(WEEKDAY(Z8,1)=MOD($R$3+2,7)+1,Z8,""),AB10+1)</f>
        <v/>
      </c>
      <c r="AD10" s="22" t="str">
        <f>IF(AC10="",IF(WEEKDAY(Z8,1)=MOD($R$3+3,7)+1,Z8,""),AC10+1)</f>
        <v/>
      </c>
      <c r="AE10" s="22" t="str">
        <f>IF(AD10="",IF(WEEKDAY(Z8,1)=MOD($R$3+4,7)+1,Z8,""),AD10+1)</f>
        <v/>
      </c>
      <c r="AF10" s="31">
        <f>IF(AE10="",IF(WEEKDAY(Z8,1)=MOD($R$3+5,7)+1,Z8,""),AE10+1)</f>
        <v>47209</v>
      </c>
      <c r="AG10" s="6"/>
      <c r="AI10" s="42" t="s">
        <v>12</v>
      </c>
    </row>
    <row r="11" spans="1:36" s="7" customFormat="1" ht="18" customHeight="1" x14ac:dyDescent="0.25">
      <c r="A11" s="23" t="s">
        <v>13</v>
      </c>
      <c r="B11" s="22">
        <f>IF(H10="","",IF(MONTH(H10+1)&lt;&gt;MONTH(H10),"",H10+1))</f>
        <v>47126</v>
      </c>
      <c r="C11" s="22">
        <f>IF(B11="","",IF(MONTH(B11+1)&lt;&gt;MONTH(B11),"",B11+1))</f>
        <v>47127</v>
      </c>
      <c r="D11" s="22">
        <f t="shared" ref="D11:H15" si="0">IF(C11="","",IF(MONTH(C11+1)&lt;&gt;MONTH(C11),"",C11+1))</f>
        <v>47128</v>
      </c>
      <c r="E11" s="22">
        <f t="shared" si="0"/>
        <v>47129</v>
      </c>
      <c r="F11" s="22">
        <f t="shared" si="0"/>
        <v>47130</v>
      </c>
      <c r="G11" s="22">
        <f t="shared" si="0"/>
        <v>47131</v>
      </c>
      <c r="H11" s="22">
        <f t="shared" si="0"/>
        <v>47132</v>
      </c>
      <c r="I11" s="24" t="s">
        <v>14</v>
      </c>
      <c r="J11" s="22">
        <f>IF(P10="","",IF(MONTH(P10+1)&lt;&gt;MONTH(P10),"",P10+1))</f>
        <v>5</v>
      </c>
      <c r="K11" s="22">
        <f>IF(J11="","",IF(MONTH(J11+1)&lt;&gt;MONTH(J11),"",J11+1))</f>
        <v>6</v>
      </c>
      <c r="L11" s="22">
        <f t="shared" ref="L11:P15" si="1">IF(K11="","",IF(MONTH(K11+1)&lt;&gt;MONTH(K11),"",K11+1))</f>
        <v>7</v>
      </c>
      <c r="M11" s="22">
        <f t="shared" si="1"/>
        <v>8</v>
      </c>
      <c r="N11" s="22">
        <f t="shared" si="1"/>
        <v>9</v>
      </c>
      <c r="O11" s="22">
        <f t="shared" si="1"/>
        <v>10</v>
      </c>
      <c r="P11" s="22">
        <f t="shared" si="1"/>
        <v>11</v>
      </c>
      <c r="Q11" s="24" t="s">
        <v>15</v>
      </c>
      <c r="R11" s="22">
        <f>IF(X10="","",IF(MONTH(X10+1)&lt;&gt;MONTH(X10),"",X10+1))</f>
        <v>47182</v>
      </c>
      <c r="S11" s="22">
        <f>IF(R11="","",IF(MONTH(R11+1)&lt;&gt;MONTH(R11),"",R11+1))</f>
        <v>47183</v>
      </c>
      <c r="T11" s="22">
        <f t="shared" ref="T11:X15" si="2">IF(S11="","",IF(MONTH(S11+1)&lt;&gt;MONTH(S11),"",S11+1))</f>
        <v>47184</v>
      </c>
      <c r="U11" s="22">
        <f t="shared" si="2"/>
        <v>47185</v>
      </c>
      <c r="V11" s="22">
        <f t="shared" si="2"/>
        <v>47186</v>
      </c>
      <c r="W11" s="22">
        <f t="shared" si="2"/>
        <v>47187</v>
      </c>
      <c r="X11" s="22">
        <f t="shared" si="2"/>
        <v>47188</v>
      </c>
      <c r="Y11" s="24" t="s">
        <v>11</v>
      </c>
      <c r="Z11" s="31">
        <f>IF(AF10="","",IF(MONTH(AF10+1)&lt;&gt;MONTH(AF10),"",AF10+1))</f>
        <v>47210</v>
      </c>
      <c r="AA11" s="22">
        <f>IF(Z11="","",IF(MONTH(Z11+1)&lt;&gt;MONTH(Z11),"",Z11+1))</f>
        <v>47211</v>
      </c>
      <c r="AB11" s="22">
        <f t="shared" ref="AB11:AF15" si="3">IF(AA11="","",IF(MONTH(AA11+1)&lt;&gt;MONTH(AA11),"",AA11+1))</f>
        <v>47212</v>
      </c>
      <c r="AC11" s="22">
        <f t="shared" si="3"/>
        <v>47213</v>
      </c>
      <c r="AD11" s="22">
        <f t="shared" si="3"/>
        <v>47214</v>
      </c>
      <c r="AE11" s="22">
        <f t="shared" si="3"/>
        <v>47215</v>
      </c>
      <c r="AF11" s="22">
        <f t="shared" si="3"/>
        <v>47216</v>
      </c>
      <c r="AG11" s="6"/>
      <c r="AI11" s="42"/>
    </row>
    <row r="12" spans="1:36" s="7" customFormat="1" ht="18" customHeight="1" x14ac:dyDescent="0.25">
      <c r="A12" s="23" t="s">
        <v>17</v>
      </c>
      <c r="B12" s="22">
        <f>IF(H11="","",IF(MONTH(H11+1)&lt;&gt;MONTH(H11),"",H11+1))</f>
        <v>47133</v>
      </c>
      <c r="C12" s="22">
        <f>IF(B12="","",IF(MONTH(B12+1)&lt;&gt;MONTH(B12),"",B12+1))</f>
        <v>47134</v>
      </c>
      <c r="D12" s="22">
        <f t="shared" si="0"/>
        <v>47135</v>
      </c>
      <c r="E12" s="22">
        <f t="shared" si="0"/>
        <v>47136</v>
      </c>
      <c r="F12" s="22">
        <f t="shared" si="0"/>
        <v>47137</v>
      </c>
      <c r="G12" s="22">
        <f t="shared" si="0"/>
        <v>47138</v>
      </c>
      <c r="H12" s="22">
        <f t="shared" si="0"/>
        <v>47139</v>
      </c>
      <c r="I12" s="24" t="s">
        <v>18</v>
      </c>
      <c r="J12" s="22">
        <f>IF(P11="","",IF(MONTH(P11+1)&lt;&gt;MONTH(P11),"",P11+1))</f>
        <v>12</v>
      </c>
      <c r="K12" s="22">
        <f>IF(J12="","",IF(MONTH(J12+1)&lt;&gt;MONTH(J12),"",J12+1))</f>
        <v>13</v>
      </c>
      <c r="L12" s="22">
        <f t="shared" si="1"/>
        <v>14</v>
      </c>
      <c r="M12" s="22">
        <f t="shared" si="1"/>
        <v>15</v>
      </c>
      <c r="N12" s="22">
        <f t="shared" si="1"/>
        <v>16</v>
      </c>
      <c r="O12" s="22">
        <f t="shared" si="1"/>
        <v>17</v>
      </c>
      <c r="P12" s="22">
        <f t="shared" si="1"/>
        <v>18</v>
      </c>
      <c r="Q12" s="24" t="s">
        <v>19</v>
      </c>
      <c r="R12" s="22">
        <f>IF(X11="","",IF(MONTH(X11+1)&lt;&gt;MONTH(X11),"",X11+1))</f>
        <v>47189</v>
      </c>
      <c r="S12" s="22">
        <f>IF(R12="","",IF(MONTH(R12+1)&lt;&gt;MONTH(R12),"",R12+1))</f>
        <v>47190</v>
      </c>
      <c r="T12" s="22">
        <f t="shared" si="2"/>
        <v>47191</v>
      </c>
      <c r="U12" s="22">
        <f t="shared" si="2"/>
        <v>47192</v>
      </c>
      <c r="V12" s="22">
        <f t="shared" si="2"/>
        <v>47193</v>
      </c>
      <c r="W12" s="22">
        <f t="shared" si="2"/>
        <v>47194</v>
      </c>
      <c r="X12" s="22">
        <f t="shared" si="2"/>
        <v>47195</v>
      </c>
      <c r="Y12" s="24" t="s">
        <v>16</v>
      </c>
      <c r="Z12" s="37">
        <f>IF(AF11="","",IF(MONTH(AF11+1)&lt;&gt;MONTH(AF11),"",AF11+1))</f>
        <v>47217</v>
      </c>
      <c r="AA12" s="37">
        <f>IF(Z12="","",IF(MONTH(Z12+1)&lt;&gt;MONTH(Z12),"",Z12+1))</f>
        <v>47218</v>
      </c>
      <c r="AB12" s="37">
        <f t="shared" si="3"/>
        <v>47219</v>
      </c>
      <c r="AC12" s="37">
        <f t="shared" si="3"/>
        <v>47220</v>
      </c>
      <c r="AD12" s="37">
        <f t="shared" si="3"/>
        <v>47221</v>
      </c>
      <c r="AE12" s="22">
        <f t="shared" si="3"/>
        <v>47222</v>
      </c>
      <c r="AF12" s="22">
        <f t="shared" si="3"/>
        <v>47223</v>
      </c>
      <c r="AG12" s="6"/>
      <c r="AI12" s="42"/>
    </row>
    <row r="13" spans="1:36" s="7" customFormat="1" ht="18" customHeight="1" x14ac:dyDescent="0.25">
      <c r="A13" s="23" t="s">
        <v>21</v>
      </c>
      <c r="B13" s="22">
        <f>IF(H12="","",IF(MONTH(H12+1)&lt;&gt;MONTH(H12),"",H12+1))</f>
        <v>47140</v>
      </c>
      <c r="C13" s="22">
        <f>IF(B13="","",IF(MONTH(B13+1)&lt;&gt;MONTH(B13),"",B13+1))</f>
        <v>47141</v>
      </c>
      <c r="D13" s="22">
        <f t="shared" si="0"/>
        <v>47142</v>
      </c>
      <c r="E13" s="22">
        <f t="shared" si="0"/>
        <v>47143</v>
      </c>
      <c r="F13" s="22">
        <f t="shared" si="0"/>
        <v>47144</v>
      </c>
      <c r="G13" s="22">
        <f t="shared" si="0"/>
        <v>47145</v>
      </c>
      <c r="H13" s="22">
        <f t="shared" si="0"/>
        <v>47146</v>
      </c>
      <c r="I13" s="24" t="s">
        <v>22</v>
      </c>
      <c r="J13" s="22">
        <f>IF(P12="","",IF(MONTH(P12+1)&lt;&gt;MONTH(P12),"",P12+1))</f>
        <v>19</v>
      </c>
      <c r="K13" s="22">
        <f>IF(J13="","",IF(MONTH(J13+1)&lt;&gt;MONTH(J13),"",J13+1))</f>
        <v>20</v>
      </c>
      <c r="L13" s="22">
        <f t="shared" si="1"/>
        <v>21</v>
      </c>
      <c r="M13" s="22">
        <f t="shared" si="1"/>
        <v>22</v>
      </c>
      <c r="N13" s="22">
        <f t="shared" si="1"/>
        <v>23</v>
      </c>
      <c r="O13" s="22">
        <f t="shared" si="1"/>
        <v>24</v>
      </c>
      <c r="P13" s="22">
        <f t="shared" si="1"/>
        <v>25</v>
      </c>
      <c r="Q13" s="24" t="s">
        <v>23</v>
      </c>
      <c r="R13" s="22">
        <f>IF(X12="","",IF(MONTH(X12+1)&lt;&gt;MONTH(X12),"",X12+1))</f>
        <v>47196</v>
      </c>
      <c r="S13" s="22">
        <f>IF(R13="","",IF(MONTH(R13+1)&lt;&gt;MONTH(R13),"",R13+1))</f>
        <v>47197</v>
      </c>
      <c r="T13" s="22">
        <f t="shared" si="2"/>
        <v>47198</v>
      </c>
      <c r="U13" s="22">
        <f t="shared" si="2"/>
        <v>47199</v>
      </c>
      <c r="V13" s="22">
        <f t="shared" si="2"/>
        <v>47200</v>
      </c>
      <c r="W13" s="22">
        <f t="shared" si="2"/>
        <v>47201</v>
      </c>
      <c r="X13" s="22">
        <f t="shared" si="2"/>
        <v>47202</v>
      </c>
      <c r="Y13" s="24" t="s">
        <v>20</v>
      </c>
      <c r="Z13" s="22">
        <f>IF(AF12="","",IF(MONTH(AF12+1)&lt;&gt;MONTH(AF12),"",AF12+1))</f>
        <v>47224</v>
      </c>
      <c r="AA13" s="22">
        <f>IF(Z13="","",IF(MONTH(Z13+1)&lt;&gt;MONTH(Z13),"",Z13+1))</f>
        <v>47225</v>
      </c>
      <c r="AB13" s="22">
        <f t="shared" si="3"/>
        <v>47226</v>
      </c>
      <c r="AC13" s="22">
        <f t="shared" si="3"/>
        <v>47227</v>
      </c>
      <c r="AD13" s="22">
        <f t="shared" si="3"/>
        <v>47228</v>
      </c>
      <c r="AE13" s="22">
        <f t="shared" si="3"/>
        <v>47229</v>
      </c>
      <c r="AF13" s="22">
        <f t="shared" si="3"/>
        <v>47230</v>
      </c>
      <c r="AG13" s="6"/>
      <c r="AI13" s="42"/>
    </row>
    <row r="14" spans="1:36" s="7" customFormat="1" ht="18" customHeight="1" x14ac:dyDescent="0.25">
      <c r="A14" s="23" t="s">
        <v>9</v>
      </c>
      <c r="B14" s="22">
        <f>IF(H13="","",IF(MONTH(H13+1)&lt;&gt;MONTH(H13),"",H13+1))</f>
        <v>47147</v>
      </c>
      <c r="C14" s="22">
        <f>IF(B14="","",IF(MONTH(B14+1)&lt;&gt;MONTH(B14),"",B14+1))</f>
        <v>47148</v>
      </c>
      <c r="D14" s="26">
        <f t="shared" si="0"/>
        <v>47149</v>
      </c>
      <c r="E14" s="22" t="str">
        <f t="shared" si="0"/>
        <v/>
      </c>
      <c r="F14" s="22" t="str">
        <f t="shared" si="0"/>
        <v/>
      </c>
      <c r="G14" s="22" t="str">
        <f t="shared" si="0"/>
        <v/>
      </c>
      <c r="H14" s="22" t="str">
        <f t="shared" si="0"/>
        <v/>
      </c>
      <c r="I14" s="24" t="s">
        <v>10</v>
      </c>
      <c r="J14" s="22">
        <f>IF(P13="","",IF(MONTH(P13+1)&lt;&gt;MONTH(P13),"",P13+1))</f>
        <v>26</v>
      </c>
      <c r="K14" s="22">
        <f>IF(J14="","",IF(MONTH(J14+1)&lt;&gt;MONTH(J14),"",J14+1))</f>
        <v>27</v>
      </c>
      <c r="L14" s="22">
        <f t="shared" si="1"/>
        <v>28</v>
      </c>
      <c r="M14" s="22"/>
      <c r="N14" s="22"/>
      <c r="O14" s="22"/>
      <c r="P14" s="22" t="str">
        <f t="shared" si="1"/>
        <v/>
      </c>
      <c r="Q14" s="24" t="s">
        <v>25</v>
      </c>
      <c r="R14" s="22">
        <f>IF(X13="","",IF(MONTH(X13+1)&lt;&gt;MONTH(X13),"",X13+1))</f>
        <v>47203</v>
      </c>
      <c r="S14" s="22">
        <f>IF(R14="","",IF(MONTH(R14+1)&lt;&gt;MONTH(R14),"",R14+1))</f>
        <v>47204</v>
      </c>
      <c r="T14" s="22">
        <f t="shared" si="2"/>
        <v>47205</v>
      </c>
      <c r="U14" s="22">
        <f t="shared" si="2"/>
        <v>47206</v>
      </c>
      <c r="V14" s="22">
        <f t="shared" si="2"/>
        <v>47207</v>
      </c>
      <c r="W14" s="22">
        <f t="shared" si="2"/>
        <v>47208</v>
      </c>
      <c r="X14" s="22" t="str">
        <f t="shared" si="2"/>
        <v/>
      </c>
      <c r="Y14" s="24" t="s">
        <v>24</v>
      </c>
      <c r="Z14" s="22">
        <f>IF(AF13="","",IF(MONTH(AF13+1)&lt;&gt;MONTH(AF13),"",AF13+1))</f>
        <v>47231</v>
      </c>
      <c r="AA14" s="22">
        <f>IF(Z14="","",IF(MONTH(Z14+1)&lt;&gt;MONTH(Z14),"",Z14+1))</f>
        <v>47232</v>
      </c>
      <c r="AB14" s="22">
        <f t="shared" si="3"/>
        <v>47233</v>
      </c>
      <c r="AC14" s="22">
        <f t="shared" si="3"/>
        <v>47234</v>
      </c>
      <c r="AD14" s="31">
        <f t="shared" si="3"/>
        <v>47235</v>
      </c>
      <c r="AE14" s="22">
        <f t="shared" si="3"/>
        <v>47236</v>
      </c>
      <c r="AF14" s="22">
        <f t="shared" si="3"/>
        <v>47237</v>
      </c>
      <c r="AG14" s="6"/>
      <c r="AI14" s="42"/>
    </row>
    <row r="15" spans="1:36" s="7" customFormat="1" ht="18" customHeight="1" x14ac:dyDescent="0.25">
      <c r="A15" s="23"/>
      <c r="B15" s="22" t="str">
        <f>IF(H14="","",IF(MONTH(H14+1)&lt;&gt;MONTH(H14),"",H14+1))</f>
        <v/>
      </c>
      <c r="C15" s="22" t="str">
        <f>IF(B15="","",IF(MONTH(B15+1)&lt;&gt;MONTH(B15),"",B15+1))</f>
        <v/>
      </c>
      <c r="D15" s="22" t="str">
        <f t="shared" si="0"/>
        <v/>
      </c>
      <c r="E15" s="22" t="str">
        <f t="shared" si="0"/>
        <v/>
      </c>
      <c r="F15" s="22" t="str">
        <f t="shared" si="0"/>
        <v/>
      </c>
      <c r="G15" s="22" t="str">
        <f t="shared" si="0"/>
        <v/>
      </c>
      <c r="H15" s="22" t="str">
        <f t="shared" si="0"/>
        <v/>
      </c>
      <c r="I15" s="6"/>
      <c r="J15" s="22" t="str">
        <f>IF(P14="","",IF(MONTH(P14+1)&lt;&gt;MONTH(P14),"",P14+1))</f>
        <v/>
      </c>
      <c r="K15" s="22" t="str">
        <f>IF(J15="","",IF(MONTH(J15+1)&lt;&gt;MONTH(J15),"",J15+1))</f>
        <v/>
      </c>
      <c r="L15" s="22" t="str">
        <f t="shared" si="1"/>
        <v/>
      </c>
      <c r="M15" s="22" t="str">
        <f t="shared" si="1"/>
        <v/>
      </c>
      <c r="N15" s="22" t="str">
        <f t="shared" si="1"/>
        <v/>
      </c>
      <c r="O15" s="22" t="str">
        <f t="shared" si="1"/>
        <v/>
      </c>
      <c r="P15" s="22" t="str">
        <f t="shared" si="1"/>
        <v/>
      </c>
      <c r="Q15" s="6"/>
      <c r="R15" s="22" t="str">
        <f>IF(X14="","",IF(MONTH(X14+1)&lt;&gt;MONTH(X14),"",X14+1))</f>
        <v/>
      </c>
      <c r="S15" s="22" t="str">
        <f>IF(R15="","",IF(MONTH(R15+1)&lt;&gt;MONTH(R15),"",R15+1))</f>
        <v/>
      </c>
      <c r="T15" s="22" t="str">
        <f t="shared" si="2"/>
        <v/>
      </c>
      <c r="U15" s="22" t="str">
        <f t="shared" si="2"/>
        <v/>
      </c>
      <c r="V15" s="22" t="str">
        <f t="shared" si="2"/>
        <v/>
      </c>
      <c r="W15" s="22" t="str">
        <f t="shared" si="2"/>
        <v/>
      </c>
      <c r="X15" s="22" t="str">
        <f t="shared" si="2"/>
        <v/>
      </c>
      <c r="Y15" s="24" t="s">
        <v>26</v>
      </c>
      <c r="Z15" s="22">
        <f>IF(AF14="","",IF(MONTH(AF14+1)&lt;&gt;MONTH(AF14),"",AF14+1))</f>
        <v>47238</v>
      </c>
      <c r="AA15" s="22" t="str">
        <f>IF(Z15="","",IF(MONTH(Z15+1)&lt;&gt;MONTH(Z15),"",Z15+1))</f>
        <v/>
      </c>
      <c r="AB15" s="22" t="str">
        <f t="shared" si="3"/>
        <v/>
      </c>
      <c r="AC15" s="22" t="str">
        <f t="shared" si="3"/>
        <v/>
      </c>
      <c r="AD15" s="22" t="str">
        <f t="shared" si="3"/>
        <v/>
      </c>
      <c r="AE15" s="22" t="str">
        <f t="shared" si="3"/>
        <v/>
      </c>
      <c r="AF15" s="22" t="str">
        <f t="shared" si="3"/>
        <v/>
      </c>
      <c r="AG15" s="6"/>
      <c r="AI15" s="42"/>
    </row>
    <row r="16" spans="1:36" ht="18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I16" s="12"/>
    </row>
    <row r="17" spans="1:35" s="4" customFormat="1" ht="21" customHeight="1" x14ac:dyDescent="0.3">
      <c r="B17" s="41">
        <f>DATE(YEAR(Z8+42),MONTH(Z8+42),1)</f>
        <v>47239</v>
      </c>
      <c r="C17" s="41"/>
      <c r="D17" s="41"/>
      <c r="E17" s="41"/>
      <c r="F17" s="41"/>
      <c r="G17" s="41"/>
      <c r="H17" s="41"/>
      <c r="I17" s="5"/>
      <c r="J17" s="41">
        <f>DATE(YEAR(B17+42),MONTH(B17+42),1)</f>
        <v>47270</v>
      </c>
      <c r="K17" s="41"/>
      <c r="L17" s="41"/>
      <c r="M17" s="41"/>
      <c r="N17" s="41"/>
      <c r="O17" s="41"/>
      <c r="P17" s="41"/>
      <c r="Q17" s="5"/>
      <c r="R17" s="41">
        <f>DATE(YEAR(J17+42),MONTH(J17+42),1)</f>
        <v>47300</v>
      </c>
      <c r="S17" s="41"/>
      <c r="T17" s="41"/>
      <c r="U17" s="41"/>
      <c r="V17" s="41"/>
      <c r="W17" s="41"/>
      <c r="X17" s="41"/>
      <c r="Y17" s="5"/>
      <c r="Z17" s="41">
        <f>DATE(YEAR(R17+42),MONTH(R17+42),1)</f>
        <v>47331</v>
      </c>
      <c r="AA17" s="41"/>
      <c r="AB17" s="41"/>
      <c r="AC17" s="41"/>
      <c r="AD17" s="41"/>
      <c r="AE17" s="41"/>
      <c r="AF17" s="41"/>
      <c r="AG17" s="5"/>
      <c r="AI17" s="12"/>
    </row>
    <row r="18" spans="1:35" s="6" customFormat="1" ht="15.75" x14ac:dyDescent="0.25">
      <c r="B18" s="21" t="str">
        <f>CHOOSE(1+MOD($R$3+1-2,7),"Z","M","D","W","D","V","Z")</f>
        <v>M</v>
      </c>
      <c r="C18" s="21" t="str">
        <f>CHOOSE(1+MOD($R$3+2-2,7),"Z","M","D","W","D","V","Z")</f>
        <v>D</v>
      </c>
      <c r="D18" s="21" t="str">
        <f>CHOOSE(1+MOD($R$3+3-2,7),"Z","M","D","W","D","V","Z")</f>
        <v>W</v>
      </c>
      <c r="E18" s="21" t="str">
        <f>CHOOSE(1+MOD($R$3+4-2,7),"Z","M","D","W","D","V","Z")</f>
        <v>D</v>
      </c>
      <c r="F18" s="21" t="str">
        <f>CHOOSE(1+MOD($R$3+5-2,7),"Z","M","D","W","D","V","Z")</f>
        <v>V</v>
      </c>
      <c r="G18" s="21" t="str">
        <f>CHOOSE(1+MOD($R$3+6-2,7),"Z","M","D","W","D","V","Z")</f>
        <v>Z</v>
      </c>
      <c r="H18" s="21" t="str">
        <f>CHOOSE(1+MOD($R$3+7-2,7),"Z","M","D","W","D","V","Z")</f>
        <v>Z</v>
      </c>
      <c r="J18" s="21" t="str">
        <f>CHOOSE(1+MOD($R$3+1-2,7),"Z","M","D","W","D","V","Z")</f>
        <v>M</v>
      </c>
      <c r="K18" s="21" t="str">
        <f>CHOOSE(1+MOD($R$3+2-2,7),"Z","M","D","W","D","V","Z")</f>
        <v>D</v>
      </c>
      <c r="L18" s="21" t="str">
        <f>CHOOSE(1+MOD($R$3+3-2,7),"Z","M","D","W","D","V","Z")</f>
        <v>W</v>
      </c>
      <c r="M18" s="21" t="str">
        <f>CHOOSE(1+MOD($R$3+4-2,7),"Z","M","D","W","D","V","Z")</f>
        <v>D</v>
      </c>
      <c r="N18" s="21" t="str">
        <f>CHOOSE(1+MOD($R$3+5-2,7),"Z","M","D","W","D","V","Z")</f>
        <v>V</v>
      </c>
      <c r="O18" s="21" t="str">
        <f>CHOOSE(1+MOD($R$3+6-2,7),"Z","M","D","W","D","V","Z")</f>
        <v>Z</v>
      </c>
      <c r="P18" s="21" t="str">
        <f>CHOOSE(1+MOD($R$3+7-2,7),"Z","M","D","W","D","V","Z")</f>
        <v>Z</v>
      </c>
      <c r="R18" s="21" t="str">
        <f>CHOOSE(1+MOD($R$3+1-2,7),"Z","M","D","W","D","V","Z")</f>
        <v>M</v>
      </c>
      <c r="S18" s="21" t="str">
        <f>CHOOSE(1+MOD($R$3+2-2,7),"Z","M","D","W","D","V","Z")</f>
        <v>D</v>
      </c>
      <c r="T18" s="21" t="str">
        <f>CHOOSE(1+MOD($R$3+3-2,7),"Z","M","D","W","D","V","Z")</f>
        <v>W</v>
      </c>
      <c r="U18" s="21" t="str">
        <f>CHOOSE(1+MOD($R$3+4-2,7),"Z","M","D","W","D","V","Z")</f>
        <v>D</v>
      </c>
      <c r="V18" s="21" t="str">
        <f>CHOOSE(1+MOD($R$3+5-2,7),"Z","M","D","W","D","V","Z")</f>
        <v>V</v>
      </c>
      <c r="W18" s="21" t="str">
        <f>CHOOSE(1+MOD($R$3+6-2,7),"Z","M","D","W","D","V","Z")</f>
        <v>Z</v>
      </c>
      <c r="X18" s="21" t="str">
        <f>CHOOSE(1+MOD($R$3+7-2,7),"Z","M","D","W","D","V","Z")</f>
        <v>Z</v>
      </c>
      <c r="Z18" s="21" t="str">
        <f>CHOOSE(1+MOD($R$3+1-2,7),"Z","M","D","W","D","V","Z")</f>
        <v>M</v>
      </c>
      <c r="AA18" s="21" t="str">
        <f>CHOOSE(1+MOD($R$3+2-2,7),"Z","M","D","W","D","V","Z")</f>
        <v>D</v>
      </c>
      <c r="AB18" s="21" t="str">
        <f>CHOOSE(1+MOD($R$3+3-2,7),"Z","M","D","W","D","V","Z")</f>
        <v>W</v>
      </c>
      <c r="AC18" s="21" t="str">
        <f>CHOOSE(1+MOD($R$3+4-2,7),"Z","M","D","W","D","V","Z")</f>
        <v>D</v>
      </c>
      <c r="AD18" s="21" t="str">
        <f>CHOOSE(1+MOD($R$3+5-2,7),"Z","M","D","W","D","V","Z")</f>
        <v>V</v>
      </c>
      <c r="AE18" s="21" t="str">
        <f>CHOOSE(1+MOD($R$3+6-2,7),"Z","M","D","W","D","V","Z")</f>
        <v>Z</v>
      </c>
      <c r="AF18" s="21" t="str">
        <f>CHOOSE(1+MOD($R$3+7-2,7),"Z","M","D","W","D","V","Z")</f>
        <v>Z</v>
      </c>
      <c r="AI18" s="12"/>
    </row>
    <row r="19" spans="1:35" s="7" customFormat="1" ht="18" customHeight="1" x14ac:dyDescent="0.25">
      <c r="A19" s="23" t="s">
        <v>26</v>
      </c>
      <c r="B19" s="22" t="str">
        <f>IF(WEEKDAY(B17,1)=MOD($R$3,7),B17,"")</f>
        <v/>
      </c>
      <c r="C19" s="22">
        <f>IF(B19="",IF(WEEKDAY(B17,1)=MOD($R$3,7)+1,B17,""),B19+1)</f>
        <v>47239</v>
      </c>
      <c r="D19" s="22">
        <f>IF(C19="",IF(WEEKDAY(B17,1)=MOD($R$3+1,7)+1,B17,""),C19+1)</f>
        <v>47240</v>
      </c>
      <c r="E19" s="22">
        <f>IF(D19="",IF(WEEKDAY(B17,1)=MOD($R$3+2,7)+1,B17,""),D19+1)</f>
        <v>47241</v>
      </c>
      <c r="F19" s="22">
        <f>IF(E19="",IF(WEEKDAY(B17,1)=MOD($R$3+3,7)+1,B17,""),E19+1)</f>
        <v>47242</v>
      </c>
      <c r="G19" s="31">
        <f>IF(F19="",IF(WEEKDAY(B17,1)=MOD($R$3+4,7)+1,B17,""),F19+1)</f>
        <v>47243</v>
      </c>
      <c r="H19" s="22">
        <f>IF(G19="",IF(WEEKDAY(B17,1)=MOD($R$3+5,7)+1,B17,""),G19+1)</f>
        <v>47244</v>
      </c>
      <c r="I19" s="24" t="s">
        <v>27</v>
      </c>
      <c r="J19" s="22" t="str">
        <f>IF(WEEKDAY(J17,1)=MOD($R$3,7),J17,"")</f>
        <v/>
      </c>
      <c r="K19" s="22" t="str">
        <f>IF(J19="",IF(WEEKDAY(J17,1)=MOD($R$3,7)+1,J17,""),J19+1)</f>
        <v/>
      </c>
      <c r="L19" s="22" t="str">
        <f>IF(K19="",IF(WEEKDAY(J17,1)=MOD($R$3+1,7)+1,J17,""),K19+1)</f>
        <v/>
      </c>
      <c r="M19" s="22" t="str">
        <f>IF(L19="",IF(WEEKDAY(J17,1)=MOD($R$3+2,7)+1,J17,""),L19+1)</f>
        <v/>
      </c>
      <c r="N19" s="22">
        <f>IF(M19="",IF(WEEKDAY(J17,1)=MOD($R$3+3,7)+1,J17,""),M19+1)</f>
        <v>47270</v>
      </c>
      <c r="O19" s="22">
        <f>IF(N19="",IF(WEEKDAY(J17,1)=MOD($R$3+4,7)+1,J17,""),N19+1)</f>
        <v>47271</v>
      </c>
      <c r="P19" s="22">
        <f>IF(O19="",IF(WEEKDAY(J17,1)=MOD($R$3+5,7)+1,J17,""),O19+1)</f>
        <v>47272</v>
      </c>
      <c r="Q19" s="24" t="s">
        <v>42</v>
      </c>
      <c r="R19" s="22" t="str">
        <f>IF(WEEKDAY(R17,1)=MOD($R$3,7),R17,"")</f>
        <v/>
      </c>
      <c r="S19" s="22" t="str">
        <f>IF(R19="",IF(WEEKDAY(R17,1)=MOD($R$3,7)+1,R17,""),R19+1)</f>
        <v/>
      </c>
      <c r="T19" s="22" t="str">
        <f>IF(S19="",IF(WEEKDAY(R17,1)=MOD($R$3+1,7)+1,R17,""),S19+1)</f>
        <v/>
      </c>
      <c r="U19" s="22" t="str">
        <f>IF(T19="",IF(WEEKDAY(R17,1)=MOD($R$3+2,7)+1,R17,""),T19+1)</f>
        <v/>
      </c>
      <c r="V19" s="22" t="str">
        <f>IF(U19="",IF(WEEKDAY(R17,1)=MOD($R$3+3,7)+1,R17,""),U19+1)</f>
        <v/>
      </c>
      <c r="W19" s="22" t="str">
        <f>IF(V19="",IF(WEEKDAY(R17,1)=MOD($R$3+4,7)+1,R17,""),V19+1)</f>
        <v/>
      </c>
      <c r="X19" s="22">
        <f>IF(W19="",IF(WEEKDAY(R17,1)=MOD($R$3+5,7)+1,R17,""),W19+1)</f>
        <v>47300</v>
      </c>
      <c r="Y19" s="24" t="s">
        <v>29</v>
      </c>
      <c r="Z19" s="22" t="str">
        <f>IF(WEEKDAY(Z17,1)=MOD($R$3,7),Z17,"")</f>
        <v/>
      </c>
      <c r="AA19" s="22" t="str">
        <f>IF(Z19="",IF(WEEKDAY(Z17,1)=MOD($R$3,7)+1,Z17,""),Z19+1)</f>
        <v/>
      </c>
      <c r="AB19" s="22">
        <f>IF(AA19="",IF(WEEKDAY(Z17,1)=MOD($R$3+1,7)+1,Z17,""),AA19+1)</f>
        <v>47331</v>
      </c>
      <c r="AC19" s="22">
        <f>IF(AB19="",IF(WEEKDAY(Z17,1)=MOD($R$3+2,7)+1,Z17,""),AB19+1)</f>
        <v>47332</v>
      </c>
      <c r="AD19" s="22">
        <f>IF(AC19="",IF(WEEKDAY(Z17,1)=MOD($R$3+3,7)+1,Z17,""),AC19+1)</f>
        <v>47333</v>
      </c>
      <c r="AE19" s="22">
        <f>IF(AD19="",IF(WEEKDAY(Z17,1)=MOD($R$3+4,7)+1,Z17,""),AD19+1)</f>
        <v>47334</v>
      </c>
      <c r="AF19" s="22">
        <f>IF(AE19="",IF(WEEKDAY(Z17,1)=MOD($R$3+5,7)+1,Z17,""),AE19+1)</f>
        <v>47335</v>
      </c>
      <c r="AG19" s="6"/>
      <c r="AI19" s="12"/>
    </row>
    <row r="20" spans="1:35" s="7" customFormat="1" ht="18" customHeight="1" x14ac:dyDescent="0.25">
      <c r="A20" s="23" t="s">
        <v>30</v>
      </c>
      <c r="B20" s="22">
        <f>IF(H19="","",IF(MONTH(H19+1)&lt;&gt;MONTH(H19),"",H19+1))</f>
        <v>47245</v>
      </c>
      <c r="C20" s="22">
        <f>IF(B20="","",IF(MONTH(B20+1)&lt;&gt;MONTH(B20),"",B20+1))</f>
        <v>47246</v>
      </c>
      <c r="D20" s="22">
        <f t="shared" ref="D20:H24" si="4">IF(C20="","",IF(MONTH(C20+1)&lt;&gt;MONTH(C20),"",C20+1))</f>
        <v>47247</v>
      </c>
      <c r="E20" s="31">
        <f t="shared" si="4"/>
        <v>47248</v>
      </c>
      <c r="F20" s="22">
        <f t="shared" si="4"/>
        <v>47249</v>
      </c>
      <c r="G20" s="22">
        <f t="shared" si="4"/>
        <v>47250</v>
      </c>
      <c r="H20" s="22">
        <f t="shared" si="4"/>
        <v>47251</v>
      </c>
      <c r="I20" s="24" t="s">
        <v>31</v>
      </c>
      <c r="J20" s="22">
        <f>IF(P19="","",IF(MONTH(P19+1)&lt;&gt;MONTH(P19),"",P19+1))</f>
        <v>47273</v>
      </c>
      <c r="K20" s="22">
        <f>IF(J20="","",IF(MONTH(J20+1)&lt;&gt;MONTH(J20),"",J20+1))</f>
        <v>47274</v>
      </c>
      <c r="L20" s="22">
        <f t="shared" ref="L20:P24" si="5">IF(K20="","",IF(MONTH(K20+1)&lt;&gt;MONTH(K20),"",K20+1))</f>
        <v>47275</v>
      </c>
      <c r="M20" s="22">
        <f t="shared" si="5"/>
        <v>47276</v>
      </c>
      <c r="N20" s="22">
        <f t="shared" si="5"/>
        <v>47277</v>
      </c>
      <c r="O20" s="22">
        <f t="shared" si="5"/>
        <v>47278</v>
      </c>
      <c r="P20" s="22">
        <f t="shared" si="5"/>
        <v>47279</v>
      </c>
      <c r="Q20" s="24" t="s">
        <v>28</v>
      </c>
      <c r="R20" s="22">
        <f>IF(X19="","",IF(MONTH(X19+1)&lt;&gt;MONTH(X19),"",X19+1))</f>
        <v>47301</v>
      </c>
      <c r="S20" s="22">
        <f>IF(R20="","",IF(MONTH(R20+1)&lt;&gt;MONTH(R20),"",R20+1))</f>
        <v>47302</v>
      </c>
      <c r="T20" s="22">
        <f t="shared" ref="T20:X24" si="6">IF(S20="","",IF(MONTH(S20+1)&lt;&gt;MONTH(S20),"",S20+1))</f>
        <v>47303</v>
      </c>
      <c r="U20" s="22">
        <f t="shared" si="6"/>
        <v>47304</v>
      </c>
      <c r="V20" s="22">
        <f t="shared" si="6"/>
        <v>47305</v>
      </c>
      <c r="W20" s="22">
        <f t="shared" si="6"/>
        <v>47306</v>
      </c>
      <c r="X20" s="22">
        <f t="shared" si="6"/>
        <v>47307</v>
      </c>
      <c r="Y20" s="24" t="s">
        <v>33</v>
      </c>
      <c r="Z20" s="22">
        <f>IF(AF19="","",IF(MONTH(AF19+1)&lt;&gt;MONTH(AF19),"",AF19+1))</f>
        <v>47336</v>
      </c>
      <c r="AA20" s="22">
        <f>IF(Z20="","",IF(MONTH(Z20+1)&lt;&gt;MONTH(Z20),"",Z20+1))</f>
        <v>47337</v>
      </c>
      <c r="AB20" s="22">
        <f t="shared" ref="AB20:AF24" si="7">IF(AA20="","",IF(MONTH(AA20+1)&lt;&gt;MONTH(AA20),"",AA20+1))</f>
        <v>47338</v>
      </c>
      <c r="AC20" s="22">
        <f t="shared" si="7"/>
        <v>47339</v>
      </c>
      <c r="AD20" s="22">
        <f t="shared" si="7"/>
        <v>47340</v>
      </c>
      <c r="AE20" s="22">
        <f t="shared" si="7"/>
        <v>47341</v>
      </c>
      <c r="AF20" s="22">
        <f t="shared" si="7"/>
        <v>47342</v>
      </c>
      <c r="AG20" s="6"/>
      <c r="AI20" s="12"/>
    </row>
    <row r="21" spans="1:35" s="7" customFormat="1" ht="18" customHeight="1" x14ac:dyDescent="0.25">
      <c r="A21" s="23" t="s">
        <v>34</v>
      </c>
      <c r="B21" s="22">
        <f>IF(H20="","",IF(MONTH(H20+1)&lt;&gt;MONTH(H20),"",H20+1))</f>
        <v>47252</v>
      </c>
      <c r="C21" s="22">
        <f>IF(B21="","",IF(MONTH(B21+1)&lt;&gt;MONTH(B21),"",B21+1))</f>
        <v>47253</v>
      </c>
      <c r="D21" s="22">
        <f t="shared" si="4"/>
        <v>47254</v>
      </c>
      <c r="E21" s="22">
        <f t="shared" si="4"/>
        <v>47255</v>
      </c>
      <c r="F21" s="22">
        <f t="shared" si="4"/>
        <v>47256</v>
      </c>
      <c r="G21" s="22">
        <f t="shared" si="4"/>
        <v>47257</v>
      </c>
      <c r="H21" s="31">
        <f t="shared" si="4"/>
        <v>47258</v>
      </c>
      <c r="I21" s="24" t="s">
        <v>35</v>
      </c>
      <c r="J21" s="22">
        <f>IF(P20="","",IF(MONTH(P20+1)&lt;&gt;MONTH(P20),"",P20+1))</f>
        <v>47280</v>
      </c>
      <c r="K21" s="22">
        <f>IF(J21="","",IF(MONTH(J21+1)&lt;&gt;MONTH(J21),"",J21+1))</f>
        <v>47281</v>
      </c>
      <c r="L21" s="22">
        <f t="shared" si="5"/>
        <v>47282</v>
      </c>
      <c r="M21" s="22">
        <f t="shared" si="5"/>
        <v>47283</v>
      </c>
      <c r="N21" s="22">
        <f t="shared" si="5"/>
        <v>47284</v>
      </c>
      <c r="O21" s="22">
        <f t="shared" si="5"/>
        <v>47285</v>
      </c>
      <c r="P21" s="22">
        <f t="shared" si="5"/>
        <v>47286</v>
      </c>
      <c r="Q21" s="24" t="s">
        <v>32</v>
      </c>
      <c r="R21" s="22">
        <f>IF(X20="","",IF(MONTH(X20+1)&lt;&gt;MONTH(X20),"",X20+1))</f>
        <v>47308</v>
      </c>
      <c r="S21" s="22">
        <f>IF(R21="","",IF(MONTH(R21+1)&lt;&gt;MONTH(R21),"",R21+1))</f>
        <v>47309</v>
      </c>
      <c r="T21" s="22">
        <f t="shared" si="6"/>
        <v>47310</v>
      </c>
      <c r="U21" s="22">
        <f t="shared" si="6"/>
        <v>47311</v>
      </c>
      <c r="V21" s="22">
        <f t="shared" si="6"/>
        <v>47312</v>
      </c>
      <c r="W21" s="22">
        <f t="shared" si="6"/>
        <v>47313</v>
      </c>
      <c r="X21" s="22">
        <f t="shared" si="6"/>
        <v>47314</v>
      </c>
      <c r="Y21" s="24" t="s">
        <v>37</v>
      </c>
      <c r="Z21" s="22">
        <f>IF(AF20="","",IF(MONTH(AF20+1)&lt;&gt;MONTH(AF20),"",AF20+1))</f>
        <v>47343</v>
      </c>
      <c r="AA21" s="22">
        <f>IF(Z21="","",IF(MONTH(Z21+1)&lt;&gt;MONTH(Z21),"",Z21+1))</f>
        <v>47344</v>
      </c>
      <c r="AB21" s="22">
        <f t="shared" si="7"/>
        <v>47345</v>
      </c>
      <c r="AC21" s="22">
        <f t="shared" si="7"/>
        <v>47346</v>
      </c>
      <c r="AD21" s="22">
        <f t="shared" si="7"/>
        <v>47347</v>
      </c>
      <c r="AE21" s="22">
        <f t="shared" si="7"/>
        <v>47348</v>
      </c>
      <c r="AF21" s="22">
        <f t="shared" si="7"/>
        <v>47349</v>
      </c>
      <c r="AG21" s="6"/>
      <c r="AI21" s="12"/>
    </row>
    <row r="22" spans="1:35" s="7" customFormat="1" ht="18" customHeight="1" x14ac:dyDescent="0.25">
      <c r="A22" s="23" t="s">
        <v>38</v>
      </c>
      <c r="B22" s="31">
        <f>IF(H21="","",IF(MONTH(H21+1)&lt;&gt;MONTH(H21),"",H21+1))</f>
        <v>47259</v>
      </c>
      <c r="C22" s="22">
        <f>IF(B22="","",IF(MONTH(B22+1)&lt;&gt;MONTH(B22),"",B22+1))</f>
        <v>47260</v>
      </c>
      <c r="D22" s="22">
        <f t="shared" si="4"/>
        <v>47261</v>
      </c>
      <c r="E22" s="22">
        <f t="shared" si="4"/>
        <v>47262</v>
      </c>
      <c r="F22" s="22">
        <f t="shared" si="4"/>
        <v>47263</v>
      </c>
      <c r="G22" s="22">
        <f t="shared" si="4"/>
        <v>47264</v>
      </c>
      <c r="H22" s="22">
        <f t="shared" si="4"/>
        <v>47265</v>
      </c>
      <c r="I22" s="24" t="s">
        <v>39</v>
      </c>
      <c r="J22" s="22">
        <f>IF(P21="","",IF(MONTH(P21+1)&lt;&gt;MONTH(P21),"",P21+1))</f>
        <v>47287</v>
      </c>
      <c r="K22" s="22">
        <f>IF(J22="","",IF(MONTH(J22+1)&lt;&gt;MONTH(J22),"",J22+1))</f>
        <v>47288</v>
      </c>
      <c r="L22" s="22">
        <f t="shared" si="5"/>
        <v>47289</v>
      </c>
      <c r="M22" s="22">
        <f t="shared" si="5"/>
        <v>47290</v>
      </c>
      <c r="N22" s="22">
        <f t="shared" si="5"/>
        <v>47291</v>
      </c>
      <c r="O22" s="22">
        <f t="shared" si="5"/>
        <v>47292</v>
      </c>
      <c r="P22" s="22">
        <f t="shared" si="5"/>
        <v>47293</v>
      </c>
      <c r="Q22" s="24" t="s">
        <v>36</v>
      </c>
      <c r="R22" s="22">
        <f>IF(X21="","",IF(MONTH(X21+1)&lt;&gt;MONTH(X21),"",X21+1))</f>
        <v>47315</v>
      </c>
      <c r="S22" s="22">
        <f>IF(R22="","",IF(MONTH(R22+1)&lt;&gt;MONTH(R22),"",R22+1))</f>
        <v>47316</v>
      </c>
      <c r="T22" s="22">
        <f t="shared" si="6"/>
        <v>47317</v>
      </c>
      <c r="U22" s="22">
        <f t="shared" si="6"/>
        <v>47318</v>
      </c>
      <c r="V22" s="22">
        <f t="shared" si="6"/>
        <v>47319</v>
      </c>
      <c r="W22" s="22">
        <f t="shared" si="6"/>
        <v>47320</v>
      </c>
      <c r="X22" s="22">
        <f t="shared" si="6"/>
        <v>47321</v>
      </c>
      <c r="Y22" s="24" t="s">
        <v>41</v>
      </c>
      <c r="Z22" s="22">
        <f>IF(AF21="","",IF(MONTH(AF21+1)&lt;&gt;MONTH(AF21),"",AF21+1))</f>
        <v>47350</v>
      </c>
      <c r="AA22" s="22">
        <f>IF(Z22="","",IF(MONTH(Z22+1)&lt;&gt;MONTH(Z22),"",Z22+1))</f>
        <v>47351</v>
      </c>
      <c r="AB22" s="22">
        <f t="shared" si="7"/>
        <v>47352</v>
      </c>
      <c r="AC22" s="22">
        <f t="shared" si="7"/>
        <v>47353</v>
      </c>
      <c r="AD22" s="22">
        <f t="shared" si="7"/>
        <v>47354</v>
      </c>
      <c r="AE22" s="22">
        <f t="shared" si="7"/>
        <v>47355</v>
      </c>
      <c r="AF22" s="22">
        <f t="shared" si="7"/>
        <v>47356</v>
      </c>
      <c r="AG22" s="6"/>
      <c r="AI22" s="12"/>
    </row>
    <row r="23" spans="1:35" s="7" customFormat="1" ht="18" customHeight="1" x14ac:dyDescent="0.25">
      <c r="A23" s="23" t="s">
        <v>27</v>
      </c>
      <c r="B23" s="22">
        <f>IF(H22="","",IF(MONTH(H22+1)&lt;&gt;MONTH(H22),"",H22+1))</f>
        <v>47266</v>
      </c>
      <c r="C23" s="22">
        <f>IF(B23="","",IF(MONTH(B23+1)&lt;&gt;MONTH(B23),"",B23+1))</f>
        <v>47267</v>
      </c>
      <c r="D23" s="22">
        <f t="shared" si="4"/>
        <v>47268</v>
      </c>
      <c r="E23" s="22">
        <f t="shared" si="4"/>
        <v>47269</v>
      </c>
      <c r="F23" s="22" t="str">
        <f t="shared" si="4"/>
        <v/>
      </c>
      <c r="G23" s="22" t="str">
        <f t="shared" si="4"/>
        <v/>
      </c>
      <c r="H23" s="22" t="str">
        <f t="shared" si="4"/>
        <v/>
      </c>
      <c r="I23" s="24" t="s">
        <v>42</v>
      </c>
      <c r="J23" s="22">
        <f>IF(P22="","",IF(MONTH(P22+1)&lt;&gt;MONTH(P22),"",P22+1))</f>
        <v>47294</v>
      </c>
      <c r="K23" s="22">
        <f>IF(J23="","",IF(MONTH(J23+1)&lt;&gt;MONTH(J23),"",J23+1))</f>
        <v>47295</v>
      </c>
      <c r="L23" s="22">
        <f t="shared" si="5"/>
        <v>47296</v>
      </c>
      <c r="M23" s="22">
        <f t="shared" si="5"/>
        <v>47297</v>
      </c>
      <c r="N23" s="22">
        <f t="shared" si="5"/>
        <v>47298</v>
      </c>
      <c r="O23" s="22">
        <f t="shared" si="5"/>
        <v>47299</v>
      </c>
      <c r="P23" s="22" t="str">
        <f t="shared" si="5"/>
        <v/>
      </c>
      <c r="Q23" s="24" t="s">
        <v>40</v>
      </c>
      <c r="R23" s="29">
        <f>IF(X22="","",IF(MONTH(X22+1)&lt;&gt;MONTH(X22),"",X22+1))</f>
        <v>47322</v>
      </c>
      <c r="S23" s="29">
        <f>IF(R23="","",IF(MONTH(R23+1)&lt;&gt;MONTH(R23),"",R23+1))</f>
        <v>47323</v>
      </c>
      <c r="T23" s="29">
        <f t="shared" si="6"/>
        <v>47324</v>
      </c>
      <c r="U23" s="29">
        <f t="shared" si="6"/>
        <v>47325</v>
      </c>
      <c r="V23" s="29">
        <f t="shared" si="6"/>
        <v>47326</v>
      </c>
      <c r="W23" s="22">
        <f t="shared" si="6"/>
        <v>47327</v>
      </c>
      <c r="X23" s="22">
        <f t="shared" si="6"/>
        <v>47328</v>
      </c>
      <c r="Y23" s="24" t="s">
        <v>43</v>
      </c>
      <c r="Z23" s="22">
        <f>IF(AF22="","",IF(MONTH(AF22+1)&lt;&gt;MONTH(AF22),"",AF22+1))</f>
        <v>47357</v>
      </c>
      <c r="AA23" s="22">
        <f>IF(Z23="","",IF(MONTH(Z23+1)&lt;&gt;MONTH(Z23),"",Z23+1))</f>
        <v>47358</v>
      </c>
      <c r="AB23" s="22">
        <f t="shared" si="7"/>
        <v>47359</v>
      </c>
      <c r="AC23" s="22">
        <f t="shared" si="7"/>
        <v>47360</v>
      </c>
      <c r="AD23" s="22">
        <f t="shared" si="7"/>
        <v>47361</v>
      </c>
      <c r="AE23" s="22" t="str">
        <f t="shared" si="7"/>
        <v/>
      </c>
      <c r="AF23" s="22" t="str">
        <f t="shared" si="7"/>
        <v/>
      </c>
      <c r="AG23" s="6"/>
      <c r="AI23" s="12"/>
    </row>
    <row r="24" spans="1:35" s="7" customFormat="1" ht="18" customHeight="1" x14ac:dyDescent="0.25">
      <c r="B24" s="22" t="str">
        <f>IF(H23="","",IF(MONTH(H23+1)&lt;&gt;MONTH(H23),"",H23+1))</f>
        <v/>
      </c>
      <c r="C24" s="22" t="str">
        <f>IF(B24="","",IF(MONTH(B24+1)&lt;&gt;MONTH(B24),"",B24+1))</f>
        <v/>
      </c>
      <c r="D24" s="22" t="str">
        <f t="shared" si="4"/>
        <v/>
      </c>
      <c r="E24" s="22" t="str">
        <f t="shared" si="4"/>
        <v/>
      </c>
      <c r="F24" s="22" t="str">
        <f t="shared" si="4"/>
        <v/>
      </c>
      <c r="G24" s="22" t="str">
        <f t="shared" si="4"/>
        <v/>
      </c>
      <c r="H24" s="22" t="str">
        <f t="shared" si="4"/>
        <v/>
      </c>
      <c r="I24" s="6"/>
      <c r="J24" s="22" t="str">
        <f>IF(P23="","",IF(MONTH(P23+1)&lt;&gt;MONTH(P23),"",P23+1))</f>
        <v/>
      </c>
      <c r="K24" s="22" t="str">
        <f>IF(J24="","",IF(MONTH(J24+1)&lt;&gt;MONTH(J24),"",J24+1))</f>
        <v/>
      </c>
      <c r="L24" s="22" t="str">
        <f t="shared" si="5"/>
        <v/>
      </c>
      <c r="M24" s="22" t="str">
        <f t="shared" si="5"/>
        <v/>
      </c>
      <c r="N24" s="22" t="str">
        <f t="shared" si="5"/>
        <v/>
      </c>
      <c r="O24" s="22" t="str">
        <f t="shared" si="5"/>
        <v/>
      </c>
      <c r="P24" s="22" t="str">
        <f t="shared" si="5"/>
        <v/>
      </c>
      <c r="Q24" s="24" t="s">
        <v>29</v>
      </c>
      <c r="R24" s="22">
        <f>IF(X23="","",IF(MONTH(X23+1)&lt;&gt;MONTH(X23),"",X23+1))</f>
        <v>47329</v>
      </c>
      <c r="S24" s="22">
        <f>IF(R24="","",IF(MONTH(R24+1)&lt;&gt;MONTH(R24),"",R24+1))</f>
        <v>47330</v>
      </c>
      <c r="T24" s="22" t="str">
        <f t="shared" si="6"/>
        <v/>
      </c>
      <c r="U24" s="22" t="str">
        <f t="shared" si="6"/>
        <v/>
      </c>
      <c r="V24" s="22" t="str">
        <f t="shared" si="6"/>
        <v/>
      </c>
      <c r="W24" s="22" t="str">
        <f t="shared" si="6"/>
        <v/>
      </c>
      <c r="X24" s="22" t="str">
        <f t="shared" si="6"/>
        <v/>
      </c>
      <c r="Y24" s="6"/>
      <c r="Z24" s="22" t="str">
        <f>IF(AF23="","",IF(MONTH(AF23+1)&lt;&gt;MONTH(AF23),"",AF23+1))</f>
        <v/>
      </c>
      <c r="AA24" s="22" t="str">
        <f>IF(Z24="","",IF(MONTH(Z24+1)&lt;&gt;MONTH(Z24),"",Z24+1))</f>
        <v/>
      </c>
      <c r="AB24" s="22" t="str">
        <f t="shared" si="7"/>
        <v/>
      </c>
      <c r="AC24" s="22" t="str">
        <f t="shared" si="7"/>
        <v/>
      </c>
      <c r="AD24" s="22" t="str">
        <f t="shared" si="7"/>
        <v/>
      </c>
      <c r="AE24" s="22" t="str">
        <f t="shared" si="7"/>
        <v/>
      </c>
      <c r="AF24" s="22" t="str">
        <f t="shared" si="7"/>
        <v/>
      </c>
      <c r="AG24" s="6"/>
      <c r="AI24" s="12"/>
    </row>
    <row r="25" spans="1:35" ht="18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I25" s="12"/>
    </row>
    <row r="26" spans="1:35" s="4" customFormat="1" ht="21" customHeight="1" x14ac:dyDescent="0.3">
      <c r="B26" s="41">
        <f>DATE(YEAR(Z17+42),MONTH(Z17+42),1)</f>
        <v>47362</v>
      </c>
      <c r="C26" s="41"/>
      <c r="D26" s="41"/>
      <c r="E26" s="41"/>
      <c r="F26" s="41"/>
      <c r="G26" s="41"/>
      <c r="H26" s="41"/>
      <c r="I26" s="5"/>
      <c r="J26" s="41">
        <f>DATE(YEAR(B26+42),MONTH(B26+42),1)</f>
        <v>47392</v>
      </c>
      <c r="K26" s="41"/>
      <c r="L26" s="41"/>
      <c r="M26" s="41"/>
      <c r="N26" s="41"/>
      <c r="O26" s="41"/>
      <c r="P26" s="41"/>
      <c r="Q26" s="5"/>
      <c r="R26" s="41">
        <f>DATE(YEAR(J26+42),MONTH(J26+42),1)</f>
        <v>47423</v>
      </c>
      <c r="S26" s="41"/>
      <c r="T26" s="41"/>
      <c r="U26" s="41"/>
      <c r="V26" s="41"/>
      <c r="W26" s="41"/>
      <c r="X26" s="41"/>
      <c r="Y26" s="5"/>
      <c r="Z26" s="41">
        <f>DATE(YEAR(R26+42),MONTH(R26+42),1)</f>
        <v>47453</v>
      </c>
      <c r="AA26" s="41"/>
      <c r="AB26" s="41"/>
      <c r="AC26" s="41"/>
      <c r="AD26" s="41"/>
      <c r="AE26" s="41"/>
      <c r="AF26" s="41"/>
      <c r="AG26" s="5"/>
      <c r="AI26" s="12"/>
    </row>
    <row r="27" spans="1:35" s="6" customFormat="1" ht="15.75" x14ac:dyDescent="0.25">
      <c r="B27" s="21" t="str">
        <f>CHOOSE(1+MOD($R$3+1-2,7),"Z","M","D","W","D","V","Z")</f>
        <v>M</v>
      </c>
      <c r="C27" s="21" t="str">
        <f>CHOOSE(1+MOD($R$3+2-2,7),"Z","M","D","W","D","V","Z")</f>
        <v>D</v>
      </c>
      <c r="D27" s="21" t="str">
        <f>CHOOSE(1+MOD($R$3+3-2,7),"Z","M","D","W","D","V","Z")</f>
        <v>W</v>
      </c>
      <c r="E27" s="21" t="str">
        <f>CHOOSE(1+MOD($R$3+4-2,7),"Z","M","D","W","D","V","Z")</f>
        <v>D</v>
      </c>
      <c r="F27" s="21" t="str">
        <f>CHOOSE(1+MOD($R$3+5-2,7),"Z","M","D","W","D","V","Z")</f>
        <v>V</v>
      </c>
      <c r="G27" s="21" t="str">
        <f>CHOOSE(1+MOD($R$3+6-2,7),"Z","M","D","W","D","V","Z")</f>
        <v>Z</v>
      </c>
      <c r="H27" s="21" t="str">
        <f>CHOOSE(1+MOD($R$3+7-2,7),"Z","M","D","W","D","V","Z")</f>
        <v>Z</v>
      </c>
      <c r="J27" s="21" t="str">
        <f>CHOOSE(1+MOD($R$3+1-2,7),"Z","M","D","W","D","V","Z")</f>
        <v>M</v>
      </c>
      <c r="K27" s="21" t="str">
        <f>CHOOSE(1+MOD($R$3+2-2,7),"Z","M","D","W","D","V","Z")</f>
        <v>D</v>
      </c>
      <c r="L27" s="21" t="str">
        <f>CHOOSE(1+MOD($R$3+3-2,7),"Z","M","D","W","D","V","Z")</f>
        <v>W</v>
      </c>
      <c r="M27" s="21" t="str">
        <f>CHOOSE(1+MOD($R$3+4-2,7),"Z","M","D","W","D","V","Z")</f>
        <v>D</v>
      </c>
      <c r="N27" s="21" t="str">
        <f>CHOOSE(1+MOD($R$3+5-2,7),"Z","M","D","W","D","V","Z")</f>
        <v>V</v>
      </c>
      <c r="O27" s="21" t="str">
        <f>CHOOSE(1+MOD($R$3+6-2,7),"Z","M","D","W","D","V","Z")</f>
        <v>Z</v>
      </c>
      <c r="P27" s="21" t="str">
        <f>CHOOSE(1+MOD($R$3+7-2,7),"Z","M","D","W","D","V","Z")</f>
        <v>Z</v>
      </c>
      <c r="R27" s="21" t="str">
        <f>CHOOSE(1+MOD($R$3+1-2,7),"Z","M","D","W","D","V","Z")</f>
        <v>M</v>
      </c>
      <c r="S27" s="21" t="str">
        <f>CHOOSE(1+MOD($R$3+2-2,7),"Z","M","D","W","D","V","Z")</f>
        <v>D</v>
      </c>
      <c r="T27" s="21" t="str">
        <f>CHOOSE(1+MOD($R$3+3-2,7),"Z","M","D","W","D","V","Z")</f>
        <v>W</v>
      </c>
      <c r="U27" s="21" t="str">
        <f>CHOOSE(1+MOD($R$3+4-2,7),"Z","M","D","W","D","V","Z")</f>
        <v>D</v>
      </c>
      <c r="V27" s="21" t="str">
        <f>CHOOSE(1+MOD($R$3+5-2,7),"Z","M","D","W","D","V","Z")</f>
        <v>V</v>
      </c>
      <c r="W27" s="21" t="str">
        <f>CHOOSE(1+MOD($R$3+6-2,7),"Z","M","D","W","D","V","Z")</f>
        <v>Z</v>
      </c>
      <c r="X27" s="21" t="str">
        <f>CHOOSE(1+MOD($R$3+7-2,7),"Z","M","D","W","D","V","Z")</f>
        <v>Z</v>
      </c>
      <c r="Z27" s="21" t="str">
        <f>CHOOSE(1+MOD($R$3+1-2,7),"Z","M","D","W","D","V","Z")</f>
        <v>M</v>
      </c>
      <c r="AA27" s="21" t="str">
        <f>CHOOSE(1+MOD($R$3+2-2,7),"Z","M","D","W","D","V","Z")</f>
        <v>D</v>
      </c>
      <c r="AB27" s="21" t="str">
        <f>CHOOSE(1+MOD($R$3+3-2,7),"Z","M","D","W","D","V","Z")</f>
        <v>W</v>
      </c>
      <c r="AC27" s="21" t="str">
        <f>CHOOSE(1+MOD($R$3+4-2,7),"Z","M","D","W","D","V","Z")</f>
        <v>D</v>
      </c>
      <c r="AD27" s="21" t="str">
        <f>CHOOSE(1+MOD($R$3+5-2,7),"Z","M","D","W","D","V","Z")</f>
        <v>V</v>
      </c>
      <c r="AE27" s="21" t="str">
        <f>CHOOSE(1+MOD($R$3+6-2,7),"Z","M","D","W","D","V","Z")</f>
        <v>Z</v>
      </c>
      <c r="AF27" s="21" t="str">
        <f>CHOOSE(1+MOD($R$3+7-2,7),"Z","M","D","W","D","V","Z")</f>
        <v>Z</v>
      </c>
      <c r="AI27" s="12"/>
    </row>
    <row r="28" spans="1:35" s="7" customFormat="1" ht="18" customHeight="1" x14ac:dyDescent="0.25">
      <c r="A28" s="23" t="s">
        <v>43</v>
      </c>
      <c r="B28" s="22" t="str">
        <f>IF(WEEKDAY(B26,1)=MOD($R$3,7),B26,"")</f>
        <v/>
      </c>
      <c r="C28" s="22" t="str">
        <f>IF(B28="",IF(WEEKDAY(B26,1)=MOD($R$3,7)+1,B26,""),B28+1)</f>
        <v/>
      </c>
      <c r="D28" s="22" t="str">
        <f>IF(C28="",IF(WEEKDAY(B26,1)=MOD($R$3+1,7)+1,B26,""),C28+1)</f>
        <v/>
      </c>
      <c r="E28" s="22" t="str">
        <f>IF(D28="",IF(WEEKDAY(B26,1)=MOD($R$3+2,7)+1,B26,""),D28+1)</f>
        <v/>
      </c>
      <c r="F28" s="22" t="str">
        <f>IF(E28="",IF(WEEKDAY(B26,1)=MOD($R$3+3,7)+1,B26,""),E28+1)</f>
        <v/>
      </c>
      <c r="G28" s="22">
        <f>IF(F28="",IF(WEEKDAY(B26,1)=MOD($R$3+4,7)+1,B26,""),F28+1)</f>
        <v>47362</v>
      </c>
      <c r="H28" s="22">
        <f>IF(G28="",IF(WEEKDAY(B26,1)=MOD($R$3+5,7)+1,B26,""),G28+1)</f>
        <v>47363</v>
      </c>
      <c r="I28" s="24" t="s">
        <v>45</v>
      </c>
      <c r="J28" s="22">
        <f>IF(WEEKDAY(J26,1)=MOD($R$3,7),J26,"")</f>
        <v>47392</v>
      </c>
      <c r="K28" s="22">
        <f>IF(J28="",IF(WEEKDAY(J26,1)=MOD($R$3,7)+1,J26,""),J28+1)</f>
        <v>47393</v>
      </c>
      <c r="L28" s="22">
        <f>IF(K28="",IF(WEEKDAY(J26,1)=MOD($R$3+1,7)+1,J26,""),K28+1)</f>
        <v>47394</v>
      </c>
      <c r="M28" s="22">
        <f>IF(L28="",IF(WEEKDAY(J26,1)=MOD($R$3+2,7)+1,J26,""),L28+1)</f>
        <v>47395</v>
      </c>
      <c r="N28" s="22">
        <f>IF(M28="",IF(WEEKDAY(J26,1)=MOD($R$3+3,7)+1,J26,""),M28+1)</f>
        <v>47396</v>
      </c>
      <c r="O28" s="22">
        <f>IF(N28="",IF(WEEKDAY(J26,1)=MOD($R$3+4,7)+1,J26,""),N28+1)</f>
        <v>47397</v>
      </c>
      <c r="P28" s="22">
        <f>IF(O28="",IF(WEEKDAY(J26,1)=MOD($R$3+5,7)+1,J26,""),O28+1)</f>
        <v>47398</v>
      </c>
      <c r="Q28" s="24" t="s">
        <v>46</v>
      </c>
      <c r="R28" s="22" t="str">
        <f>IF(WEEKDAY(R26,1)=MOD($R$3,7),R26,"")</f>
        <v/>
      </c>
      <c r="S28" s="22" t="str">
        <f>IF(R28="",IF(WEEKDAY(R26,1)=MOD($R$3,7)+1,R26,""),R28+1)</f>
        <v/>
      </c>
      <c r="T28" s="22" t="str">
        <f>IF(S28="",IF(WEEKDAY(R26,1)=MOD($R$3+1,7)+1,R26,""),S28+1)</f>
        <v/>
      </c>
      <c r="U28" s="22">
        <f>IF(T28="",IF(WEEKDAY(R26,1)=MOD($R$3+2,7)+1,R26,""),T28+1)</f>
        <v>47423</v>
      </c>
      <c r="V28" s="22">
        <f>IF(U28="",IF(WEEKDAY(R26,1)=MOD($R$3+3,7)+1,R26,""),U28+1)</f>
        <v>47424</v>
      </c>
      <c r="W28" s="22">
        <f>IF(V28="",IF(WEEKDAY(R26,1)=MOD($R$3+4,7)+1,R26,""),V28+1)</f>
        <v>47425</v>
      </c>
      <c r="X28" s="22">
        <f>IF(W28="",IF(WEEKDAY(R26,1)=MOD($R$3+5,7)+1,R26,""),W28+1)</f>
        <v>47426</v>
      </c>
      <c r="Y28" s="24" t="s">
        <v>47</v>
      </c>
      <c r="Z28" s="22" t="str">
        <f>IF(WEEKDAY(Z26,1)=MOD($R$3,7),Z26,"")</f>
        <v/>
      </c>
      <c r="AA28" s="22" t="str">
        <f>IF(Z28="",IF(WEEKDAY(Z26,1)=MOD($R$3,7)+1,Z26,""),Z28+1)</f>
        <v/>
      </c>
      <c r="AB28" s="22" t="str">
        <f>IF(AA28="",IF(WEEKDAY(Z26,1)=MOD($R$3+1,7)+1,Z26,""),AA28+1)</f>
        <v/>
      </c>
      <c r="AC28" s="22" t="str">
        <f>IF(AB28="",IF(WEEKDAY(Z26,1)=MOD($R$3+2,7)+1,Z26,""),AB28+1)</f>
        <v/>
      </c>
      <c r="AD28" s="22" t="str">
        <f>IF(AC28="",IF(WEEKDAY(Z26,1)=MOD($R$3+3,7)+1,Z26,""),AC28+1)</f>
        <v/>
      </c>
      <c r="AE28" s="22">
        <f>IF(AD28="",IF(WEEKDAY(Z26,1)=MOD($R$3+4,7)+1,Z26,""),AD28+1)</f>
        <v>47453</v>
      </c>
      <c r="AF28" s="22">
        <f>IF(AE28="",IF(WEEKDAY(Z26,1)=MOD($R$3+5,7)+1,Z26,""),AE28+1)</f>
        <v>47454</v>
      </c>
      <c r="AG28" s="6"/>
      <c r="AI28" s="12"/>
    </row>
    <row r="29" spans="1:35" s="7" customFormat="1" ht="18" customHeight="1" x14ac:dyDescent="0.25">
      <c r="A29" s="23" t="s">
        <v>44</v>
      </c>
      <c r="B29" s="22">
        <f>IF(H28="","",IF(MONTH(H28+1)&lt;&gt;MONTH(H28),"",H28+1))</f>
        <v>47364</v>
      </c>
      <c r="C29" s="22">
        <f>IF(B29="","",IF(MONTH(B29+1)&lt;&gt;MONTH(B29),"",B29+1))</f>
        <v>47365</v>
      </c>
      <c r="D29" s="22">
        <f t="shared" ref="D29:H33" si="8">IF(C29="","",IF(MONTH(C29+1)&lt;&gt;MONTH(C29),"",C29+1))</f>
        <v>47366</v>
      </c>
      <c r="E29" s="22">
        <f t="shared" si="8"/>
        <v>47367</v>
      </c>
      <c r="F29" s="22">
        <f t="shared" si="8"/>
        <v>47368</v>
      </c>
      <c r="G29" s="22">
        <f t="shared" si="8"/>
        <v>47369</v>
      </c>
      <c r="H29" s="22">
        <f t="shared" si="8"/>
        <v>47370</v>
      </c>
      <c r="I29" s="24" t="s">
        <v>49</v>
      </c>
      <c r="J29" s="22">
        <f>IF(P28="","",IF(MONTH(P28+1)&lt;&gt;MONTH(P28),"",P28+1))</f>
        <v>47399</v>
      </c>
      <c r="K29" s="22">
        <f>IF(J29="","",IF(MONTH(J29+1)&lt;&gt;MONTH(J29),"",J29+1))</f>
        <v>47400</v>
      </c>
      <c r="L29" s="22">
        <f t="shared" ref="L29:P33" si="9">IF(K29="","",IF(MONTH(K29+1)&lt;&gt;MONTH(K29),"",K29+1))</f>
        <v>47401</v>
      </c>
      <c r="M29" s="22">
        <f t="shared" si="9"/>
        <v>47402</v>
      </c>
      <c r="N29" s="22">
        <f t="shared" si="9"/>
        <v>47403</v>
      </c>
      <c r="O29" s="22">
        <f t="shared" si="9"/>
        <v>47404</v>
      </c>
      <c r="P29" s="22">
        <f t="shared" si="9"/>
        <v>47405</v>
      </c>
      <c r="Q29" s="24" t="s">
        <v>50</v>
      </c>
      <c r="R29" s="38">
        <f>IF(X28="","",IF(MONTH(X28+1)&lt;&gt;MONTH(X28),"",X28+1))</f>
        <v>47427</v>
      </c>
      <c r="S29" s="38">
        <f>IF(R29="","",IF(MONTH(R29+1)&lt;&gt;MONTH(R29),"",R29+1))</f>
        <v>47428</v>
      </c>
      <c r="T29" s="38">
        <f t="shared" ref="T29:X33" si="10">IF(S29="","",IF(MONTH(S29+1)&lt;&gt;MONTH(S29),"",S29+1))</f>
        <v>47429</v>
      </c>
      <c r="U29" s="38">
        <f t="shared" si="10"/>
        <v>47430</v>
      </c>
      <c r="V29" s="38">
        <f t="shared" si="10"/>
        <v>47431</v>
      </c>
      <c r="W29" s="22">
        <f t="shared" si="10"/>
        <v>47432</v>
      </c>
      <c r="X29" s="22">
        <f t="shared" si="10"/>
        <v>47433</v>
      </c>
      <c r="Y29" s="24" t="s">
        <v>51</v>
      </c>
      <c r="Z29" s="22">
        <f>IF(AF28="","",IF(MONTH(AF28+1)&lt;&gt;MONTH(AF28),"",AF28+1))</f>
        <v>47455</v>
      </c>
      <c r="AA29" s="22">
        <f>IF(Z29="","",IF(MONTH(Z29+1)&lt;&gt;MONTH(Z29),"",Z29+1))</f>
        <v>47456</v>
      </c>
      <c r="AB29" s="22">
        <f>IF(AA29="","",IF(MONTH(AA29+1)&lt;&gt;MONTH(AA29),"",AA29+1))</f>
        <v>47457</v>
      </c>
      <c r="AC29" s="22">
        <f t="shared" ref="AB29:AF33" si="11">IF(AB29="","",IF(MONTH(AB29+1)&lt;&gt;MONTH(AB29),"",AB29+1))</f>
        <v>47458</v>
      </c>
      <c r="AD29" s="22">
        <f t="shared" si="11"/>
        <v>47459</v>
      </c>
      <c r="AE29" s="22">
        <f t="shared" si="11"/>
        <v>47460</v>
      </c>
      <c r="AF29" s="22">
        <f t="shared" si="11"/>
        <v>47461</v>
      </c>
      <c r="AG29" s="6"/>
      <c r="AI29" s="12"/>
    </row>
    <row r="30" spans="1:35" s="7" customFormat="1" ht="18" customHeight="1" x14ac:dyDescent="0.25">
      <c r="A30" s="23" t="s">
        <v>48</v>
      </c>
      <c r="B30" s="22">
        <f>IF(H29="","",IF(MONTH(H29+1)&lt;&gt;MONTH(H29),"",H29+1))</f>
        <v>47371</v>
      </c>
      <c r="C30" s="22">
        <f>IF(B30="","",IF(MONTH(B30+1)&lt;&gt;MONTH(B30),"",B30+1))</f>
        <v>47372</v>
      </c>
      <c r="D30" s="22">
        <f t="shared" si="8"/>
        <v>47373</v>
      </c>
      <c r="E30" s="22">
        <f t="shared" si="8"/>
        <v>47374</v>
      </c>
      <c r="F30" s="22">
        <f t="shared" si="8"/>
        <v>47375</v>
      </c>
      <c r="G30" s="22">
        <f t="shared" si="8"/>
        <v>47376</v>
      </c>
      <c r="H30" s="22">
        <f t="shared" si="8"/>
        <v>47377</v>
      </c>
      <c r="I30" s="24" t="s">
        <v>53</v>
      </c>
      <c r="J30" s="22">
        <f>IF(P29="","",IF(MONTH(P29+1)&lt;&gt;MONTH(P29),"",P29+1))</f>
        <v>47406</v>
      </c>
      <c r="K30" s="22">
        <f>IF(J30="","",IF(MONTH(J30+1)&lt;&gt;MONTH(J30),"",J30+1))</f>
        <v>47407</v>
      </c>
      <c r="L30" s="22">
        <f t="shared" si="9"/>
        <v>47408</v>
      </c>
      <c r="M30" s="22">
        <f t="shared" si="9"/>
        <v>47409</v>
      </c>
      <c r="N30" s="22">
        <f t="shared" si="9"/>
        <v>47410</v>
      </c>
      <c r="O30" s="22">
        <f t="shared" si="9"/>
        <v>47411</v>
      </c>
      <c r="P30" s="22">
        <f t="shared" si="9"/>
        <v>47412</v>
      </c>
      <c r="Q30" s="24" t="s">
        <v>54</v>
      </c>
      <c r="R30" s="22">
        <f>IF(X29="","",IF(MONTH(X29+1)&lt;&gt;MONTH(X29),"",X29+1))</f>
        <v>47434</v>
      </c>
      <c r="S30" s="22">
        <f>IF(R30="","",IF(MONTH(R30+1)&lt;&gt;MONTH(R30),"",R30+1))</f>
        <v>47435</v>
      </c>
      <c r="T30" s="22">
        <f t="shared" si="10"/>
        <v>47436</v>
      </c>
      <c r="U30" s="22">
        <f t="shared" si="10"/>
        <v>47437</v>
      </c>
      <c r="V30" s="22">
        <f t="shared" si="10"/>
        <v>47438</v>
      </c>
      <c r="W30" s="22">
        <f t="shared" si="10"/>
        <v>47439</v>
      </c>
      <c r="X30" s="22">
        <f t="shared" si="10"/>
        <v>47440</v>
      </c>
      <c r="Y30" s="24" t="s">
        <v>55</v>
      </c>
      <c r="Z30" s="22">
        <f>IF(AF29="","",IF(MONTH(AF29+1)&lt;&gt;MONTH(AF29),"",AF29+1))</f>
        <v>47462</v>
      </c>
      <c r="AA30" s="22">
        <f>IF(Z30="","",IF(MONTH(Z30+1)&lt;&gt;MONTH(Z30),"",Z30+1))</f>
        <v>47463</v>
      </c>
      <c r="AB30" s="22">
        <f t="shared" si="11"/>
        <v>47464</v>
      </c>
      <c r="AC30" s="22">
        <f t="shared" si="11"/>
        <v>47465</v>
      </c>
      <c r="AD30" s="22">
        <f t="shared" si="11"/>
        <v>47466</v>
      </c>
      <c r="AE30" s="22">
        <f t="shared" si="11"/>
        <v>47467</v>
      </c>
      <c r="AF30" s="22">
        <f t="shared" si="11"/>
        <v>47468</v>
      </c>
      <c r="AG30" s="6"/>
    </row>
    <row r="31" spans="1:35" s="7" customFormat="1" ht="18" customHeight="1" x14ac:dyDescent="0.25">
      <c r="A31" s="23" t="s">
        <v>52</v>
      </c>
      <c r="B31" s="22">
        <f>IF(H30="","",IF(MONTH(H30+1)&lt;&gt;MONTH(H30),"",H30+1))</f>
        <v>47378</v>
      </c>
      <c r="C31" s="22">
        <f>IF(B31="","",IF(MONTH(B31+1)&lt;&gt;MONTH(B31),"",B31+1))</f>
        <v>47379</v>
      </c>
      <c r="D31" s="22">
        <f t="shared" si="8"/>
        <v>47380</v>
      </c>
      <c r="E31" s="22">
        <f t="shared" si="8"/>
        <v>47381</v>
      </c>
      <c r="F31" s="22">
        <f t="shared" si="8"/>
        <v>47382</v>
      </c>
      <c r="G31" s="22">
        <f t="shared" si="8"/>
        <v>47383</v>
      </c>
      <c r="H31" s="22">
        <f t="shared" si="8"/>
        <v>47384</v>
      </c>
      <c r="I31" s="24" t="s">
        <v>57</v>
      </c>
      <c r="J31" s="22">
        <f>IF(P30="","",IF(MONTH(P30+1)&lt;&gt;MONTH(P30),"",P30+1))</f>
        <v>47413</v>
      </c>
      <c r="K31" s="22">
        <f>IF(J31="","",IF(MONTH(J31+1)&lt;&gt;MONTH(J31),"",J31+1))</f>
        <v>47414</v>
      </c>
      <c r="L31" s="22">
        <f t="shared" si="9"/>
        <v>47415</v>
      </c>
      <c r="M31" s="22">
        <f t="shared" si="9"/>
        <v>47416</v>
      </c>
      <c r="N31" s="22">
        <f t="shared" si="9"/>
        <v>47417</v>
      </c>
      <c r="O31" s="22">
        <f t="shared" si="9"/>
        <v>47418</v>
      </c>
      <c r="P31" s="22">
        <f t="shared" si="9"/>
        <v>47419</v>
      </c>
      <c r="Q31" s="24" t="s">
        <v>58</v>
      </c>
      <c r="R31" s="22">
        <f>IF(X30="","",IF(MONTH(X30+1)&lt;&gt;MONTH(X30),"",X30+1))</f>
        <v>47441</v>
      </c>
      <c r="S31" s="22">
        <f>IF(R31="","",IF(MONTH(R31+1)&lt;&gt;MONTH(R31),"",R31+1))</f>
        <v>47442</v>
      </c>
      <c r="T31" s="22">
        <f t="shared" si="10"/>
        <v>47443</v>
      </c>
      <c r="U31" s="22">
        <f t="shared" si="10"/>
        <v>47444</v>
      </c>
      <c r="V31" s="22">
        <f t="shared" si="10"/>
        <v>47445</v>
      </c>
      <c r="W31" s="22">
        <f t="shared" si="10"/>
        <v>47446</v>
      </c>
      <c r="X31" s="22">
        <f t="shared" si="10"/>
        <v>47447</v>
      </c>
      <c r="Y31" s="24" t="s">
        <v>59</v>
      </c>
      <c r="Z31" s="33">
        <f>IF(AF30="","",IF(MONTH(AF30+1)&lt;&gt;MONTH(AF30),"",AF30+1))</f>
        <v>47469</v>
      </c>
      <c r="AA31" s="33">
        <f>IF(Z31="","",IF(MONTH(Z31+1)&lt;&gt;MONTH(Z31),"",Z31+1))</f>
        <v>47470</v>
      </c>
      <c r="AB31" s="33">
        <f t="shared" si="11"/>
        <v>47471</v>
      </c>
      <c r="AC31" s="33">
        <f t="shared" si="11"/>
        <v>47472</v>
      </c>
      <c r="AD31" s="33">
        <f t="shared" si="11"/>
        <v>47473</v>
      </c>
      <c r="AE31" s="22">
        <f t="shared" si="11"/>
        <v>47474</v>
      </c>
      <c r="AF31" s="22">
        <f t="shared" si="11"/>
        <v>47475</v>
      </c>
      <c r="AG31" s="6"/>
    </row>
    <row r="32" spans="1:35" s="7" customFormat="1" ht="18" customHeight="1" x14ac:dyDescent="0.25">
      <c r="A32" s="23" t="s">
        <v>56</v>
      </c>
      <c r="B32" s="22">
        <f>IF(H31="","",IF(MONTH(H31+1)&lt;&gt;MONTH(H31),"",H31+1))</f>
        <v>47385</v>
      </c>
      <c r="C32" s="22">
        <f>IF(B32="","",IF(MONTH(B32+1)&lt;&gt;MONTH(B32),"",B32+1))</f>
        <v>47386</v>
      </c>
      <c r="D32" s="22">
        <f t="shared" si="8"/>
        <v>47387</v>
      </c>
      <c r="E32" s="22">
        <f t="shared" si="8"/>
        <v>47388</v>
      </c>
      <c r="F32" s="22">
        <f t="shared" si="8"/>
        <v>47389</v>
      </c>
      <c r="G32" s="22">
        <f t="shared" si="8"/>
        <v>47390</v>
      </c>
      <c r="H32" s="22">
        <f t="shared" si="8"/>
        <v>47391</v>
      </c>
      <c r="I32" s="24" t="s">
        <v>46</v>
      </c>
      <c r="J32" s="22">
        <f>IF(P31="","",IF(MONTH(P31+1)&lt;&gt;MONTH(P31),"",P31+1))</f>
        <v>47420</v>
      </c>
      <c r="K32" s="22">
        <f>IF(J32="","",IF(MONTH(J32+1)&lt;&gt;MONTH(J32),"",J32+1))</f>
        <v>47421</v>
      </c>
      <c r="L32" s="22">
        <f t="shared" si="9"/>
        <v>47422</v>
      </c>
      <c r="M32" s="22" t="str">
        <f t="shared" si="9"/>
        <v/>
      </c>
      <c r="N32" s="22" t="str">
        <f t="shared" si="9"/>
        <v/>
      </c>
      <c r="O32" s="22" t="str">
        <f t="shared" si="9"/>
        <v/>
      </c>
      <c r="P32" s="22" t="str">
        <f t="shared" si="9"/>
        <v/>
      </c>
      <c r="Q32" s="24" t="s">
        <v>47</v>
      </c>
      <c r="R32" s="22">
        <f>IF(X31="","",IF(MONTH(X31+1)&lt;&gt;MONTH(X31),"",X31+1))</f>
        <v>47448</v>
      </c>
      <c r="S32" s="22">
        <f>IF(R32="","",IF(MONTH(R32+1)&lt;&gt;MONTH(R32),"",R32+1))</f>
        <v>47449</v>
      </c>
      <c r="T32" s="22">
        <f t="shared" si="10"/>
        <v>47450</v>
      </c>
      <c r="U32" s="22">
        <f t="shared" si="10"/>
        <v>47451</v>
      </c>
      <c r="V32" s="22">
        <f t="shared" si="10"/>
        <v>47452</v>
      </c>
      <c r="W32" s="22" t="str">
        <f t="shared" si="10"/>
        <v/>
      </c>
      <c r="X32" s="22" t="str">
        <f t="shared" si="10"/>
        <v/>
      </c>
      <c r="Y32" s="24" t="s">
        <v>60</v>
      </c>
      <c r="Z32" s="39">
        <f>IF(AF31="","",IF(MONTH(AF31+1)&lt;&gt;MONTH(AF31),"",AF31+1))</f>
        <v>47476</v>
      </c>
      <c r="AA32" s="39">
        <f>IF(Z32="","",IF(MONTH(Z32+1)&lt;&gt;MONTH(Z32),"",Z32+1))</f>
        <v>47477</v>
      </c>
      <c r="AB32" s="33">
        <f t="shared" si="11"/>
        <v>47478</v>
      </c>
      <c r="AC32" s="33">
        <f t="shared" si="11"/>
        <v>47479</v>
      </c>
      <c r="AD32" s="33">
        <f t="shared" si="11"/>
        <v>47480</v>
      </c>
      <c r="AE32" s="22">
        <f t="shared" si="11"/>
        <v>47481</v>
      </c>
      <c r="AF32" s="22">
        <f t="shared" si="11"/>
        <v>47482</v>
      </c>
      <c r="AG32" s="6"/>
    </row>
    <row r="33" spans="1:35" s="7" customFormat="1" ht="18" customHeight="1" x14ac:dyDescent="0.25">
      <c r="A33" s="23"/>
      <c r="B33" s="22" t="str">
        <f>IF(H32="","",IF(MONTH(H32+1)&lt;&gt;MONTH(H32),"",H32+1))</f>
        <v/>
      </c>
      <c r="C33" s="22" t="str">
        <f>IF(B33="","",IF(MONTH(B33+1)&lt;&gt;MONTH(B33),"",B33+1))</f>
        <v/>
      </c>
      <c r="D33" s="22" t="str">
        <f t="shared" si="8"/>
        <v/>
      </c>
      <c r="E33" s="22" t="str">
        <f t="shared" si="8"/>
        <v/>
      </c>
      <c r="F33" s="22" t="str">
        <f t="shared" si="8"/>
        <v/>
      </c>
      <c r="G33" s="22" t="str">
        <f t="shared" si="8"/>
        <v/>
      </c>
      <c r="H33" s="22" t="str">
        <f t="shared" si="8"/>
        <v/>
      </c>
      <c r="I33" s="24"/>
      <c r="J33" s="22" t="str">
        <f>IF(P32="","",IF(MONTH(P32+1)&lt;&gt;MONTH(P32),"",P32+1))</f>
        <v/>
      </c>
      <c r="K33" s="22" t="str">
        <f>IF(J33="","",IF(MONTH(J33+1)&lt;&gt;MONTH(J33),"",J33+1))</f>
        <v/>
      </c>
      <c r="L33" s="22" t="str">
        <f t="shared" si="9"/>
        <v/>
      </c>
      <c r="M33" s="22" t="str">
        <f t="shared" si="9"/>
        <v/>
      </c>
      <c r="N33" s="22" t="str">
        <f t="shared" si="9"/>
        <v/>
      </c>
      <c r="O33" s="22" t="str">
        <f t="shared" si="9"/>
        <v/>
      </c>
      <c r="P33" s="22" t="str">
        <f t="shared" si="9"/>
        <v/>
      </c>
      <c r="Q33" s="6"/>
      <c r="R33" s="22" t="str">
        <f>IF(X32="","",IF(MONTH(X32+1)&lt;&gt;MONTH(X32),"",X32+1))</f>
        <v/>
      </c>
      <c r="S33" s="22" t="str">
        <f>IF(R33="","",IF(MONTH(R33+1)&lt;&gt;MONTH(R33),"",R33+1))</f>
        <v/>
      </c>
      <c r="T33" s="22" t="str">
        <f t="shared" si="10"/>
        <v/>
      </c>
      <c r="U33" s="22" t="str">
        <f t="shared" si="10"/>
        <v/>
      </c>
      <c r="V33" s="22" t="str">
        <f t="shared" si="10"/>
        <v/>
      </c>
      <c r="W33" s="22" t="str">
        <f t="shared" si="10"/>
        <v/>
      </c>
      <c r="X33" s="22" t="str">
        <f t="shared" si="10"/>
        <v/>
      </c>
      <c r="Y33" s="24" t="s">
        <v>8</v>
      </c>
      <c r="Z33" s="22">
        <f>IF(AF32="","",IF(MONTH(AF32+1)&lt;&gt;MONTH(AF32),"",AF32+1))</f>
        <v>47483</v>
      </c>
      <c r="AA33" s="22" t="str">
        <f>IF(Z33="","",IF(MONTH(Z33+1)&lt;&gt;MONTH(Z33),"",Z33+1))</f>
        <v/>
      </c>
      <c r="AB33" s="22" t="str">
        <f t="shared" si="11"/>
        <v/>
      </c>
      <c r="AC33" s="22" t="str">
        <f t="shared" si="11"/>
        <v/>
      </c>
      <c r="AD33" s="22" t="str">
        <f t="shared" si="11"/>
        <v/>
      </c>
      <c r="AE33" s="22" t="str">
        <f t="shared" si="11"/>
        <v/>
      </c>
      <c r="AF33" s="22" t="str">
        <f t="shared" si="11"/>
        <v/>
      </c>
      <c r="AG33" s="6"/>
    </row>
    <row r="34" spans="1:35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5" x14ac:dyDescent="0.2">
      <c r="I35" s="3"/>
      <c r="Q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5" s="3" customFormat="1" ht="15" customHeight="1" x14ac:dyDescent="0.2">
      <c r="B36" s="3" t="s">
        <v>61</v>
      </c>
      <c r="I36" s="3" t="s">
        <v>94</v>
      </c>
      <c r="Q36" s="28"/>
      <c r="R36" s="2" t="s">
        <v>63</v>
      </c>
      <c r="S36" s="2"/>
      <c r="T36" s="2" t="s">
        <v>64</v>
      </c>
      <c r="U36" s="2"/>
      <c r="V36" s="3" t="s">
        <v>65</v>
      </c>
      <c r="AD36" s="40" t="s">
        <v>66</v>
      </c>
      <c r="AE36" s="40"/>
      <c r="AF36" s="40"/>
      <c r="AG36" s="40"/>
      <c r="AH36" s="40"/>
      <c r="AI36" s="40" t="s">
        <v>67</v>
      </c>
    </row>
    <row r="37" spans="1:35" s="3" customFormat="1" ht="15" customHeight="1" x14ac:dyDescent="0.2">
      <c r="B37" s="34" t="s">
        <v>95</v>
      </c>
      <c r="G37" s="35"/>
      <c r="I37" s="3" t="s">
        <v>96</v>
      </c>
      <c r="L37" s="35"/>
      <c r="V37" s="3" t="s">
        <v>70</v>
      </c>
    </row>
    <row r="38" spans="1:35" ht="13.5" customHeight="1" x14ac:dyDescent="0.2">
      <c r="B38" s="35" t="s">
        <v>97</v>
      </c>
      <c r="G38" s="35"/>
      <c r="I38" s="2" t="s">
        <v>98</v>
      </c>
      <c r="L38" s="35"/>
      <c r="Q38" s="30"/>
      <c r="R38" s="2" t="s">
        <v>73</v>
      </c>
      <c r="T38" s="2" t="s">
        <v>74</v>
      </c>
      <c r="V38" s="2" t="s">
        <v>75</v>
      </c>
      <c r="Y38" s="3"/>
      <c r="Z38" s="3"/>
      <c r="AA38" s="3"/>
      <c r="AB38" s="3"/>
      <c r="AC38" s="3"/>
      <c r="AD38" s="3"/>
      <c r="AE38" s="3"/>
      <c r="AF38" s="3"/>
      <c r="AG38" s="3"/>
    </row>
    <row r="39" spans="1:35" ht="13.5" customHeight="1" x14ac:dyDescent="0.2">
      <c r="B39" s="34" t="s">
        <v>76</v>
      </c>
      <c r="E39" s="34"/>
      <c r="G39" s="34"/>
      <c r="I39" s="2" t="s">
        <v>77</v>
      </c>
      <c r="J39" s="34"/>
      <c r="L39" s="34"/>
      <c r="Q39" s="25"/>
      <c r="Y39" s="3"/>
      <c r="Z39" s="3"/>
      <c r="AA39" s="3"/>
      <c r="AB39" s="3"/>
      <c r="AC39" s="3"/>
      <c r="AD39" s="3"/>
      <c r="AE39" s="3"/>
      <c r="AF39" s="3"/>
      <c r="AG39" s="3"/>
    </row>
    <row r="40" spans="1:35" ht="13.5" customHeight="1" x14ac:dyDescent="0.2">
      <c r="B40" s="35" t="s">
        <v>78</v>
      </c>
      <c r="G40" s="35"/>
      <c r="I40" s="2" t="s">
        <v>79</v>
      </c>
      <c r="L40" s="35"/>
      <c r="Q40" s="36"/>
      <c r="R40" s="2" t="s">
        <v>80</v>
      </c>
      <c r="T40" s="2" t="s">
        <v>81</v>
      </c>
      <c r="V40" s="2" t="s">
        <v>82</v>
      </c>
      <c r="Y40" s="3"/>
      <c r="Z40" s="3"/>
      <c r="AA40" s="3"/>
      <c r="AB40" s="3"/>
      <c r="AC40" s="3"/>
      <c r="AD40" s="3"/>
      <c r="AE40" s="3"/>
      <c r="AF40" s="3"/>
      <c r="AG40" s="3"/>
    </row>
    <row r="41" spans="1:35" ht="13.5" customHeight="1" x14ac:dyDescent="0.2">
      <c r="I41" s="3"/>
      <c r="Q41" s="25"/>
      <c r="Y41" s="3"/>
      <c r="Z41" s="3"/>
      <c r="AA41" s="3"/>
      <c r="AB41" s="3"/>
      <c r="AC41" s="3"/>
      <c r="AD41" s="3"/>
      <c r="AE41" s="3"/>
      <c r="AF41" s="3"/>
      <c r="AG41" s="3"/>
    </row>
    <row r="42" spans="1:35" ht="13.5" customHeight="1" x14ac:dyDescent="0.2">
      <c r="I42" s="3"/>
      <c r="Q42" s="32"/>
      <c r="R42" s="2" t="s">
        <v>83</v>
      </c>
      <c r="Y42" s="3"/>
      <c r="Z42" s="3"/>
      <c r="AA42" s="3"/>
      <c r="AB42" s="3"/>
      <c r="AC42" s="3"/>
      <c r="AD42" s="3"/>
      <c r="AE42" s="3"/>
      <c r="AF42" s="3"/>
      <c r="AG42" s="3"/>
    </row>
    <row r="43" spans="1:35" ht="13.5" customHeight="1" x14ac:dyDescent="0.2">
      <c r="I43" s="3"/>
      <c r="Q43" s="3"/>
      <c r="Y43" s="3"/>
      <c r="Z43" s="3"/>
      <c r="AA43" s="3"/>
      <c r="AB43" s="3"/>
      <c r="AC43" s="3"/>
      <c r="AD43" s="3"/>
      <c r="AE43" s="3"/>
      <c r="AF43" s="3"/>
      <c r="AG43" s="3"/>
    </row>
  </sheetData>
  <sheetProtection algorithmName="SHA-512" hashValue="1LXmttRv5kQp7d1/RQ21LtWNCTTiWWkPpT5JCtsIGVcOV94z2LgR5Wznl4hrSYGPIJTSQECUa56DgkTJ/ZCokw==" saltValue="a0zfJopkSl7UsQaz5bVvjA==" spinCount="100000" sheet="1" objects="1" scenarios="1"/>
  <mergeCells count="19">
    <mergeCell ref="A1:AG1"/>
    <mergeCell ref="D3:F3"/>
    <mergeCell ref="J3:L3"/>
    <mergeCell ref="R3:S3"/>
    <mergeCell ref="B6:P6"/>
    <mergeCell ref="R6:AF6"/>
    <mergeCell ref="AI10:AI15"/>
    <mergeCell ref="B17:H17"/>
    <mergeCell ref="J17:P17"/>
    <mergeCell ref="R17:X17"/>
    <mergeCell ref="Z17:AF17"/>
    <mergeCell ref="B26:H26"/>
    <mergeCell ref="J26:P26"/>
    <mergeCell ref="R26:X26"/>
    <mergeCell ref="Z26:AF26"/>
    <mergeCell ref="B8:H8"/>
    <mergeCell ref="J8:P8"/>
    <mergeCell ref="R8:X8"/>
    <mergeCell ref="Z8:AF8"/>
  </mergeCells>
  <conditionalFormatting sqref="B8">
    <cfRule type="expression" dxfId="25" priority="12">
      <formula>$J$3=1</formula>
    </cfRule>
  </conditionalFormatting>
  <conditionalFormatting sqref="B17">
    <cfRule type="expression" dxfId="24" priority="8">
      <formula>$J$3=1</formula>
    </cfRule>
  </conditionalFormatting>
  <conditionalFormatting sqref="B26">
    <cfRule type="expression" dxfId="23" priority="4">
      <formula>$J$3=1</formula>
    </cfRule>
  </conditionalFormatting>
  <conditionalFormatting sqref="B10:H15 J10:P15 R10:X15 Z10:AF15 B19:H24 J19:P24 R19:X24 Z19:AF24 B28:H33 J28:P33 R28:X33 Z28:AF33">
    <cfRule type="expression" dxfId="22" priority="13">
      <formula>OR(WEEKDAY(B10,1)=1,WEEKDAY(B10,1)=7)</formula>
    </cfRule>
  </conditionalFormatting>
  <conditionalFormatting sqref="J8">
    <cfRule type="expression" dxfId="21" priority="11">
      <formula>$J$3=1</formula>
    </cfRule>
  </conditionalFormatting>
  <conditionalFormatting sqref="J17">
    <cfRule type="expression" dxfId="20" priority="7">
      <formula>$J$3=1</formula>
    </cfRule>
  </conditionalFormatting>
  <conditionalFormatting sqref="J26">
    <cfRule type="expression" dxfId="19" priority="3">
      <formula>$J$3=1</formula>
    </cfRule>
  </conditionalFormatting>
  <conditionalFormatting sqref="R8">
    <cfRule type="expression" dxfId="18" priority="10">
      <formula>$J$3=1</formula>
    </cfRule>
  </conditionalFormatting>
  <conditionalFormatting sqref="R17">
    <cfRule type="expression" dxfId="17" priority="6">
      <formula>$J$3=1</formula>
    </cfRule>
  </conditionalFormatting>
  <conditionalFormatting sqref="R26">
    <cfRule type="expression" dxfId="16" priority="2">
      <formula>$J$3=1</formula>
    </cfRule>
  </conditionalFormatting>
  <conditionalFormatting sqref="Z8">
    <cfRule type="expression" dxfId="15" priority="9">
      <formula>$J$3=1</formula>
    </cfRule>
  </conditionalFormatting>
  <conditionalFormatting sqref="Z17">
    <cfRule type="expression" dxfId="14" priority="5">
      <formula>$J$3=1</formula>
    </cfRule>
  </conditionalFormatting>
  <conditionalFormatting sqref="Z26">
    <cfRule type="expression" dxfId="13" priority="1">
      <formula>$J$3=1</formula>
    </cfRule>
  </conditionalFormatting>
  <hyperlinks>
    <hyperlink ref="AI3" r:id="rId1" xr:uid="{48C9D896-2579-44C9-A2D6-C0BCEDBE53B1}"/>
    <hyperlink ref="AI4" r:id="rId2" xr:uid="{04759515-7C9D-4006-A7C9-3451DA30F24E}"/>
  </hyperlinks>
  <printOptions horizontalCentered="1"/>
  <pageMargins left="0.5" right="0.5" top="0.5" bottom="0.5" header="0.25" footer="0.25"/>
  <pageSetup paperSize="9" orientation="landscape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5E465-A2BE-4365-8B99-22154C69C2E5}">
  <sheetPr>
    <pageSetUpPr fitToPage="1"/>
  </sheetPr>
  <dimension ref="A1:AJ43"/>
  <sheetViews>
    <sheetView showGridLines="0" tabSelected="1" topLeftCell="A9" zoomScale="120" zoomScaleNormal="120" workbookViewId="0">
      <selection activeCell="AK18" sqref="AK18"/>
    </sheetView>
  </sheetViews>
  <sheetFormatPr defaultColWidth="9.140625" defaultRowHeight="12.75" x14ac:dyDescent="0.2"/>
  <cols>
    <col min="1" max="1" width="5.42578125" style="2" customWidth="1"/>
    <col min="2" max="8" width="4.28515625" style="2" customWidth="1"/>
    <col min="9" max="9" width="5" style="2" customWidth="1"/>
    <col min="10" max="16" width="4.28515625" style="2" customWidth="1"/>
    <col min="17" max="17" width="4.7109375" style="2" customWidth="1"/>
    <col min="18" max="24" width="4.28515625" style="2" customWidth="1"/>
    <col min="25" max="25" width="5.28515625" style="2" customWidth="1"/>
    <col min="26" max="33" width="4.28515625" style="2" customWidth="1"/>
    <col min="34" max="34" width="7.140625" style="2" customWidth="1"/>
    <col min="35" max="35" width="41" style="2" customWidth="1"/>
    <col min="36" max="16384" width="9.140625" style="2"/>
  </cols>
  <sheetData>
    <row r="1" spans="1:36" ht="41.4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I1" s="8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I2" s="9"/>
    </row>
    <row r="3" spans="1:36" ht="16.5" customHeight="1" x14ac:dyDescent="0.2">
      <c r="A3" s="13"/>
      <c r="B3" s="13"/>
      <c r="C3" s="16" t="s">
        <v>1</v>
      </c>
      <c r="D3" s="44">
        <v>2030</v>
      </c>
      <c r="E3" s="45"/>
      <c r="F3" s="46"/>
      <c r="G3" s="14"/>
      <c r="H3" s="14"/>
      <c r="I3" s="16" t="s">
        <v>2</v>
      </c>
      <c r="J3" s="44">
        <v>1</v>
      </c>
      <c r="K3" s="45"/>
      <c r="L3" s="46"/>
      <c r="M3" s="14"/>
      <c r="N3" s="14"/>
      <c r="O3" s="14"/>
      <c r="P3" s="14"/>
      <c r="Q3" s="16" t="s">
        <v>3</v>
      </c>
      <c r="R3" s="44">
        <v>2</v>
      </c>
      <c r="S3" s="46"/>
      <c r="T3" s="17" t="s">
        <v>4</v>
      </c>
      <c r="U3" s="14"/>
      <c r="V3" s="14"/>
      <c r="W3" s="14"/>
      <c r="X3" s="14"/>
      <c r="Y3" s="14"/>
      <c r="Z3" s="14"/>
      <c r="AA3" s="14"/>
      <c r="AB3" s="13"/>
      <c r="AC3" s="13"/>
      <c r="AD3" s="13"/>
      <c r="AE3" s="13"/>
      <c r="AF3" s="15"/>
      <c r="AG3" s="13"/>
      <c r="AI3" s="18" t="s">
        <v>5</v>
      </c>
      <c r="AJ3" s="18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I4" s="20" t="s">
        <v>6</v>
      </c>
      <c r="AJ4" s="10"/>
    </row>
    <row r="6" spans="1:36" ht="42" customHeight="1" x14ac:dyDescent="0.2">
      <c r="B6" s="47">
        <f>IF($J$3=1,D3,D3&amp;"-"&amp;D3+1)</f>
        <v>2030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3"/>
      <c r="R6" s="48" t="s">
        <v>7</v>
      </c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3"/>
      <c r="AI6" s="19"/>
    </row>
    <row r="7" spans="1:36" ht="16.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6" s="4" customFormat="1" ht="21" customHeight="1" x14ac:dyDescent="0.3">
      <c r="B8" s="41">
        <f>DATE(D3,J3,1)</f>
        <v>47484</v>
      </c>
      <c r="C8" s="41"/>
      <c r="D8" s="41"/>
      <c r="E8" s="41"/>
      <c r="F8" s="41"/>
      <c r="G8" s="41"/>
      <c r="H8" s="41"/>
      <c r="I8" s="5"/>
      <c r="J8" s="41">
        <f>DATE(YEAR(B8+42),MONTH(B8+42),1)</f>
        <v>47515</v>
      </c>
      <c r="K8" s="41"/>
      <c r="L8" s="41"/>
      <c r="M8" s="41"/>
      <c r="N8" s="41"/>
      <c r="O8" s="41"/>
      <c r="P8" s="41"/>
      <c r="Q8" s="5"/>
      <c r="R8" s="41">
        <f>DATE(YEAR(J8+42),MONTH(J8+42),1)</f>
        <v>47543</v>
      </c>
      <c r="S8" s="41"/>
      <c r="T8" s="41"/>
      <c r="U8" s="41"/>
      <c r="V8" s="41"/>
      <c r="W8" s="41"/>
      <c r="X8" s="41"/>
      <c r="Y8" s="5"/>
      <c r="Z8" s="41">
        <f>DATE(YEAR(R8+42),MONTH(R8+42),1)</f>
        <v>47574</v>
      </c>
      <c r="AA8" s="41"/>
      <c r="AB8" s="41"/>
      <c r="AC8" s="41"/>
      <c r="AD8" s="41"/>
      <c r="AE8" s="41"/>
      <c r="AF8" s="41"/>
      <c r="AG8" s="5"/>
      <c r="AI8" s="11"/>
    </row>
    <row r="9" spans="1:36" s="6" customFormat="1" ht="15.75" x14ac:dyDescent="0.2">
      <c r="B9" s="21" t="str">
        <f>CHOOSE(1+MOD($R$3+1-2,7),"Z","M","D","W","D","V","Z")</f>
        <v>M</v>
      </c>
      <c r="C9" s="21" t="str">
        <f>CHOOSE(1+MOD($R$3+2-2,7),"Z","M","D","W","D","V","Z")</f>
        <v>D</v>
      </c>
      <c r="D9" s="21" t="str">
        <f>CHOOSE(1+MOD($R$3+3-2,7),"Z","M","D","W","D","V","Z")</f>
        <v>W</v>
      </c>
      <c r="E9" s="21" t="str">
        <f>CHOOSE(1+MOD($R$3+4-2,7),"Z","M","D","W","D","V","Z")</f>
        <v>D</v>
      </c>
      <c r="F9" s="21" t="str">
        <f>CHOOSE(1+MOD($R$3+5-2,7),"Z","M","D","W","D","V","Z")</f>
        <v>V</v>
      </c>
      <c r="G9" s="21" t="str">
        <f>CHOOSE(1+MOD($R$3+6-2,7),"Z","M","D","W","D","V","Z")</f>
        <v>Z</v>
      </c>
      <c r="H9" s="21" t="str">
        <f>CHOOSE(1+MOD($R$3+7-2,7),"Z","M","D","W","D","V","Z")</f>
        <v>Z</v>
      </c>
      <c r="J9" s="21" t="str">
        <f>CHOOSE(1+MOD($R$3+1-2,7),"Z","M","D","W","D","V","Z")</f>
        <v>M</v>
      </c>
      <c r="K9" s="21" t="str">
        <f>CHOOSE(1+MOD($R$3+2-2,7),"Z","M","D","W","D","V","Z")</f>
        <v>D</v>
      </c>
      <c r="L9" s="21" t="str">
        <f>CHOOSE(1+MOD($R$3+3-2,7),"Z","M","D","W","D","V","Z")</f>
        <v>W</v>
      </c>
      <c r="M9" s="21" t="str">
        <f>CHOOSE(1+MOD($R$3+4-2,7),"Z","M","D","W","D","V","Z")</f>
        <v>D</v>
      </c>
      <c r="N9" s="21" t="str">
        <f>CHOOSE(1+MOD($R$3+5-2,7),"Z","M","D","W","D","V","Z")</f>
        <v>V</v>
      </c>
      <c r="O9" s="21" t="str">
        <f>CHOOSE(1+MOD($R$3+6-2,7),"Z","M","D","W","D","V","Z")</f>
        <v>Z</v>
      </c>
      <c r="P9" s="21" t="str">
        <f>CHOOSE(1+MOD($R$3+7-2,7),"Z","M","D","W","D","V","Z")</f>
        <v>Z</v>
      </c>
      <c r="R9" s="21" t="str">
        <f>CHOOSE(1+MOD($R$3+1-2,7),"Z","M","D","W","D","V","Z")</f>
        <v>M</v>
      </c>
      <c r="S9" s="21" t="str">
        <f>CHOOSE(1+MOD($R$3+2-2,7),"Z","M","D","W","D","V","Z")</f>
        <v>D</v>
      </c>
      <c r="T9" s="21" t="str">
        <f>CHOOSE(1+MOD($R$3+3-2,7),"Z","M","D","W","D","V","Z")</f>
        <v>W</v>
      </c>
      <c r="U9" s="21" t="str">
        <f>CHOOSE(1+MOD($R$3+4-2,7),"Z","M","D","W","D","V","Z")</f>
        <v>D</v>
      </c>
      <c r="V9" s="21" t="str">
        <f>CHOOSE(1+MOD($R$3+5-2,7),"Z","M","D","W","D","V","Z")</f>
        <v>V</v>
      </c>
      <c r="W9" s="21" t="str">
        <f>CHOOSE(1+MOD($R$3+6-2,7),"Z","M","D","W","D","V","Z")</f>
        <v>Z</v>
      </c>
      <c r="X9" s="21" t="str">
        <f>CHOOSE(1+MOD($R$3+7-2,7),"Z","M","D","W","D","V","Z")</f>
        <v>Z</v>
      </c>
      <c r="Z9" s="21" t="str">
        <f>CHOOSE(1+MOD($R$3+1-2,7),"Z","M","D","W","D","V","Z")</f>
        <v>M</v>
      </c>
      <c r="AA9" s="21" t="str">
        <f>CHOOSE(1+MOD($R$3+2-2,7),"Z","M","D","W","D","V","Z")</f>
        <v>D</v>
      </c>
      <c r="AB9" s="21" t="str">
        <f>CHOOSE(1+MOD($R$3+3-2,7),"Z","M","D","W","D","V","Z")</f>
        <v>W</v>
      </c>
      <c r="AC9" s="21" t="str">
        <f>CHOOSE(1+MOD($R$3+4-2,7),"Z","M","D","W","D","V","Z")</f>
        <v>D</v>
      </c>
      <c r="AD9" s="21" t="str">
        <f>CHOOSE(1+MOD($R$3+5-2,7),"Z","M","D","W","D","V","Z")</f>
        <v>V</v>
      </c>
      <c r="AE9" s="21" t="str">
        <f>CHOOSE(1+MOD($R$3+6-2,7),"Z","M","D","W","D","V","Z")</f>
        <v>Z</v>
      </c>
      <c r="AF9" s="21" t="str">
        <f>CHOOSE(1+MOD($R$3+7-2,7),"Z","M","D","W","D","V","Z")</f>
        <v>Z</v>
      </c>
      <c r="AI9" s="11"/>
    </row>
    <row r="10" spans="1:36" s="7" customFormat="1" ht="18" customHeight="1" x14ac:dyDescent="0.25">
      <c r="A10" s="23" t="s">
        <v>8</v>
      </c>
      <c r="B10" s="22" t="str">
        <f>IF(WEEKDAY(B8,1)=MOD($R$3,7),B8,"")</f>
        <v/>
      </c>
      <c r="C10" s="31">
        <f>IF(B10="",IF(WEEKDAY(B8,1)=MOD($R$3,7)+1,B8,""),B10+1)</f>
        <v>47484</v>
      </c>
      <c r="D10" s="22">
        <f>IF(C10="",IF(WEEKDAY(B8,1)=MOD($R$3+1,7)+1,B8,""),C10+1)</f>
        <v>47485</v>
      </c>
      <c r="E10" s="22">
        <f>IF(D10="",IF(WEEKDAY(B8,1)=MOD($R$3+2,7)+1,B8,""),D10+1)</f>
        <v>47486</v>
      </c>
      <c r="F10" s="22">
        <f>IF(E10="",IF(WEEKDAY(B8,1)=MOD($R$3+3,7)+1,B8,""),E10+1)</f>
        <v>47487</v>
      </c>
      <c r="G10" s="22">
        <f>IF(F10="",IF(WEEKDAY(B8,1)=MOD($R$3+4,7)+1,B8,""),F10+1)</f>
        <v>47488</v>
      </c>
      <c r="H10" s="22">
        <f>IF(G10="",IF(WEEKDAY(B8,1)=MOD($R$3+5,7)+1,B8,""),G10+1)</f>
        <v>47489</v>
      </c>
      <c r="I10" s="24" t="s">
        <v>9</v>
      </c>
      <c r="J10" s="22" t="str">
        <f>IF(WEEKDAY(J8,1)=MOD($R$3,7),J8,"")</f>
        <v/>
      </c>
      <c r="K10" s="22" t="str">
        <f>IF(J10="",IF(WEEKDAY(J8,1)=MOD($R$3,7)+1,J8,""),J10+1)</f>
        <v/>
      </c>
      <c r="L10" s="22" t="str">
        <f>IF(K10="",IF(WEEKDAY(J8,1)=MOD($R$3+1,7)+1,J8,""),K10+1)</f>
        <v/>
      </c>
      <c r="M10" s="22"/>
      <c r="N10" s="22">
        <v>1</v>
      </c>
      <c r="O10" s="22">
        <f>IF(N10="",IF(WEEKDAY(J8,1)=MOD($R$3+4,7)+1,J8,""),N10+1)</f>
        <v>2</v>
      </c>
      <c r="P10" s="22">
        <f>IF(O10="",IF(WEEKDAY(J8,1)=MOD($R$3+5,7)+1,J8,""),O10+1)</f>
        <v>3</v>
      </c>
      <c r="Q10" s="24" t="s">
        <v>10</v>
      </c>
      <c r="R10" s="22" t="str">
        <f>IF(WEEKDAY(R8,1)=MOD($R$3,7),R8,"")</f>
        <v/>
      </c>
      <c r="S10" s="22" t="str">
        <f>IF(R10="",IF(WEEKDAY(R8,1)=MOD($R$3,7)+1,R8,""),R10+1)</f>
        <v/>
      </c>
      <c r="T10" s="22" t="str">
        <f>IF(S10="",IF(WEEKDAY(R8,1)=MOD($R$3+1,7)+1,R8,""),S10+1)</f>
        <v/>
      </c>
      <c r="U10" s="22" t="str">
        <f>IF(T10="",IF(WEEKDAY(R8,1)=MOD($R$3+2,7)+1,R8,""),T10+1)</f>
        <v/>
      </c>
      <c r="V10" s="22">
        <f>IF(U10="",IF(WEEKDAY(R8,1)=MOD($R$3+3,7)+1,R8,""),U10+1)</f>
        <v>47543</v>
      </c>
      <c r="W10" s="22">
        <f>IF(V10="",IF(WEEKDAY(R8,1)=MOD($R$3+4,7)+1,R8,""),V10+1)</f>
        <v>47544</v>
      </c>
      <c r="X10" s="22">
        <f>IF(W10="",IF(WEEKDAY(R8,1)=MOD($R$3+5,7)+1,R8,""),W10+1)</f>
        <v>47545</v>
      </c>
      <c r="Y10" s="24" t="s">
        <v>11</v>
      </c>
      <c r="Z10" s="22">
        <f>IF(WEEKDAY(Z8,1)=MOD($R$3,7),Z8,"")</f>
        <v>47574</v>
      </c>
      <c r="AA10" s="22">
        <f>IF(Z10="",IF(WEEKDAY(Z8,1)=MOD($R$3,7)+1,Z8,""),Z10+1)</f>
        <v>47575</v>
      </c>
      <c r="AB10" s="22">
        <f>IF(AA10="",IF(WEEKDAY(Z8,1)=MOD($R$3+1,7)+1,Z8,""),AA10+1)</f>
        <v>47576</v>
      </c>
      <c r="AC10" s="22">
        <f>IF(AB10="",IF(WEEKDAY(Z8,1)=MOD($R$3+2,7)+1,Z8,""),AB10+1)</f>
        <v>47577</v>
      </c>
      <c r="AD10" s="22">
        <f>IF(AC10="",IF(WEEKDAY(Z8,1)=MOD($R$3+3,7)+1,Z8,""),AC10+1)</f>
        <v>47578</v>
      </c>
      <c r="AE10" s="22">
        <f>IF(AD10="",IF(WEEKDAY(Z8,1)=MOD($R$3+4,7)+1,Z8,""),AD10+1)</f>
        <v>47579</v>
      </c>
      <c r="AF10" s="22">
        <f>IF(AE10="",IF(WEEKDAY(Z8,1)=MOD($R$3+5,7)+1,Z8,""),AE10+1)</f>
        <v>47580</v>
      </c>
      <c r="AG10" s="6"/>
      <c r="AI10" s="42" t="s">
        <v>12</v>
      </c>
    </row>
    <row r="11" spans="1:36" s="7" customFormat="1" ht="18" customHeight="1" x14ac:dyDescent="0.25">
      <c r="A11" s="23" t="s">
        <v>13</v>
      </c>
      <c r="B11" s="22">
        <f>IF(H10="","",IF(MONTH(H10+1)&lt;&gt;MONTH(H10),"",H10+1))</f>
        <v>47490</v>
      </c>
      <c r="C11" s="22">
        <f>IF(B11="","",IF(MONTH(B11+1)&lt;&gt;MONTH(B11),"",B11+1))</f>
        <v>47491</v>
      </c>
      <c r="D11" s="22">
        <f t="shared" ref="D11:H15" si="0">IF(C11="","",IF(MONTH(C11+1)&lt;&gt;MONTH(C11),"",C11+1))</f>
        <v>47492</v>
      </c>
      <c r="E11" s="22">
        <f t="shared" si="0"/>
        <v>47493</v>
      </c>
      <c r="F11" s="22">
        <f t="shared" si="0"/>
        <v>47494</v>
      </c>
      <c r="G11" s="22">
        <f t="shared" si="0"/>
        <v>47495</v>
      </c>
      <c r="H11" s="22">
        <f t="shared" si="0"/>
        <v>47496</v>
      </c>
      <c r="I11" s="24" t="s">
        <v>14</v>
      </c>
      <c r="J11" s="22">
        <f>IF(P10="","",IF(MONTH(P10+1)&lt;&gt;MONTH(P10),"",P10+1))</f>
        <v>4</v>
      </c>
      <c r="K11" s="22">
        <f>IF(J11="","",IF(MONTH(J11+1)&lt;&gt;MONTH(J11),"",J11+1))</f>
        <v>5</v>
      </c>
      <c r="L11" s="22">
        <f t="shared" ref="L11:P15" si="1">IF(K11="","",IF(MONTH(K11+1)&lt;&gt;MONTH(K11),"",K11+1))</f>
        <v>6</v>
      </c>
      <c r="M11" s="22">
        <f t="shared" si="1"/>
        <v>7</v>
      </c>
      <c r="N11" s="22">
        <f t="shared" si="1"/>
        <v>8</v>
      </c>
      <c r="O11" s="22">
        <f t="shared" si="1"/>
        <v>9</v>
      </c>
      <c r="P11" s="22">
        <f t="shared" si="1"/>
        <v>10</v>
      </c>
      <c r="Q11" s="24" t="s">
        <v>15</v>
      </c>
      <c r="R11" s="22">
        <f>IF(X10="","",IF(MONTH(X10+1)&lt;&gt;MONTH(X10),"",X10+1))</f>
        <v>47546</v>
      </c>
      <c r="S11" s="22">
        <f>IF(R11="","",IF(MONTH(R11+1)&lt;&gt;MONTH(R11),"",R11+1))</f>
        <v>47547</v>
      </c>
      <c r="T11" s="22">
        <f t="shared" ref="T11:X15" si="2">IF(S11="","",IF(MONTH(S11+1)&lt;&gt;MONTH(S11),"",S11+1))</f>
        <v>47548</v>
      </c>
      <c r="U11" s="22">
        <f t="shared" si="2"/>
        <v>47549</v>
      </c>
      <c r="V11" s="22">
        <f t="shared" si="2"/>
        <v>47550</v>
      </c>
      <c r="W11" s="22">
        <f t="shared" si="2"/>
        <v>47551</v>
      </c>
      <c r="X11" s="22">
        <f t="shared" si="2"/>
        <v>47552</v>
      </c>
      <c r="Y11" s="24" t="s">
        <v>16</v>
      </c>
      <c r="Z11" s="37">
        <f>IF(AF10="","",IF(MONTH(AF10+1)&lt;&gt;MONTH(AF10),"",AF10+1))</f>
        <v>47581</v>
      </c>
      <c r="AA11" s="37">
        <f>IF(Z11="","",IF(MONTH(Z11+1)&lt;&gt;MONTH(Z11),"",Z11+1))</f>
        <v>47582</v>
      </c>
      <c r="AB11" s="37">
        <f t="shared" ref="AB11:AF15" si="3">IF(AA11="","",IF(MONTH(AA11+1)&lt;&gt;MONTH(AA11),"",AA11+1))</f>
        <v>47583</v>
      </c>
      <c r="AC11" s="37">
        <f t="shared" si="3"/>
        <v>47584</v>
      </c>
      <c r="AD11" s="37">
        <f t="shared" si="3"/>
        <v>47585</v>
      </c>
      <c r="AE11" s="22">
        <f t="shared" si="3"/>
        <v>47586</v>
      </c>
      <c r="AF11" s="22">
        <f t="shared" si="3"/>
        <v>47587</v>
      </c>
      <c r="AG11" s="6"/>
      <c r="AI11" s="42"/>
    </row>
    <row r="12" spans="1:36" s="7" customFormat="1" ht="18" customHeight="1" x14ac:dyDescent="0.25">
      <c r="A12" s="23" t="s">
        <v>17</v>
      </c>
      <c r="B12" s="22">
        <f>IF(H11="","",IF(MONTH(H11+1)&lt;&gt;MONTH(H11),"",H11+1))</f>
        <v>47497</v>
      </c>
      <c r="C12" s="22">
        <f>IF(B12="","",IF(MONTH(B12+1)&lt;&gt;MONTH(B12),"",B12+1))</f>
        <v>47498</v>
      </c>
      <c r="D12" s="22">
        <f t="shared" si="0"/>
        <v>47499</v>
      </c>
      <c r="E12" s="22">
        <f t="shared" si="0"/>
        <v>47500</v>
      </c>
      <c r="F12" s="22">
        <f t="shared" si="0"/>
        <v>47501</v>
      </c>
      <c r="G12" s="22">
        <f t="shared" si="0"/>
        <v>47502</v>
      </c>
      <c r="H12" s="22">
        <f t="shared" si="0"/>
        <v>47503</v>
      </c>
      <c r="I12" s="24" t="s">
        <v>18</v>
      </c>
      <c r="J12" s="22">
        <f>IF(P11="","",IF(MONTH(P11+1)&lt;&gt;MONTH(P11),"",P11+1))</f>
        <v>11</v>
      </c>
      <c r="K12" s="22">
        <f>IF(J12="","",IF(MONTH(J12+1)&lt;&gt;MONTH(J12),"",J12+1))</f>
        <v>12</v>
      </c>
      <c r="L12" s="22">
        <f t="shared" si="1"/>
        <v>13</v>
      </c>
      <c r="M12" s="22">
        <f t="shared" si="1"/>
        <v>14</v>
      </c>
      <c r="N12" s="22">
        <f t="shared" si="1"/>
        <v>15</v>
      </c>
      <c r="O12" s="22">
        <f t="shared" si="1"/>
        <v>16</v>
      </c>
      <c r="P12" s="22">
        <f t="shared" si="1"/>
        <v>17</v>
      </c>
      <c r="Q12" s="24" t="s">
        <v>19</v>
      </c>
      <c r="R12" s="22">
        <f>IF(X11="","",IF(MONTH(X11+1)&lt;&gt;MONTH(X11),"",X11+1))</f>
        <v>47553</v>
      </c>
      <c r="S12" s="22">
        <f>IF(R12="","",IF(MONTH(R12+1)&lt;&gt;MONTH(R12),"",R12+1))</f>
        <v>47554</v>
      </c>
      <c r="T12" s="22">
        <f t="shared" si="2"/>
        <v>47555</v>
      </c>
      <c r="U12" s="22">
        <f t="shared" si="2"/>
        <v>47556</v>
      </c>
      <c r="V12" s="22">
        <f t="shared" si="2"/>
        <v>47557</v>
      </c>
      <c r="W12" s="22">
        <f t="shared" si="2"/>
        <v>47558</v>
      </c>
      <c r="X12" s="22">
        <f t="shared" si="2"/>
        <v>47559</v>
      </c>
      <c r="Y12" s="24" t="s">
        <v>20</v>
      </c>
      <c r="Z12" s="22">
        <f>IF(AF11="","",IF(MONTH(AF11+1)&lt;&gt;MONTH(AF11),"",AF11+1))</f>
        <v>47588</v>
      </c>
      <c r="AA12" s="22">
        <f>IF(Z12="","",IF(MONTH(Z12+1)&lt;&gt;MONTH(Z12),"",Z12+1))</f>
        <v>47589</v>
      </c>
      <c r="AB12" s="22">
        <f t="shared" si="3"/>
        <v>47590</v>
      </c>
      <c r="AC12" s="22">
        <f t="shared" si="3"/>
        <v>47591</v>
      </c>
      <c r="AD12" s="22">
        <f t="shared" si="3"/>
        <v>47592</v>
      </c>
      <c r="AE12" s="22">
        <f t="shared" si="3"/>
        <v>47593</v>
      </c>
      <c r="AF12" s="31">
        <f t="shared" si="3"/>
        <v>47594</v>
      </c>
      <c r="AG12" s="6"/>
      <c r="AI12" s="42"/>
    </row>
    <row r="13" spans="1:36" s="7" customFormat="1" ht="18" customHeight="1" x14ac:dyDescent="0.25">
      <c r="A13" s="23" t="s">
        <v>21</v>
      </c>
      <c r="B13" s="22">
        <f>IF(H12="","",IF(MONTH(H12+1)&lt;&gt;MONTH(H12),"",H12+1))</f>
        <v>47504</v>
      </c>
      <c r="C13" s="22">
        <f>IF(B13="","",IF(MONTH(B13+1)&lt;&gt;MONTH(B13),"",B13+1))</f>
        <v>47505</v>
      </c>
      <c r="D13" s="22">
        <f t="shared" si="0"/>
        <v>47506</v>
      </c>
      <c r="E13" s="22">
        <f t="shared" si="0"/>
        <v>47507</v>
      </c>
      <c r="F13" s="22">
        <f t="shared" si="0"/>
        <v>47508</v>
      </c>
      <c r="G13" s="22">
        <f t="shared" si="0"/>
        <v>47509</v>
      </c>
      <c r="H13" s="22">
        <f t="shared" si="0"/>
        <v>47510</v>
      </c>
      <c r="I13" s="24" t="s">
        <v>22</v>
      </c>
      <c r="J13" s="22">
        <f>IF(P12="","",IF(MONTH(P12+1)&lt;&gt;MONTH(P12),"",P12+1))</f>
        <v>18</v>
      </c>
      <c r="K13" s="22">
        <f>IF(J13="","",IF(MONTH(J13+1)&lt;&gt;MONTH(J13),"",J13+1))</f>
        <v>19</v>
      </c>
      <c r="L13" s="22">
        <f t="shared" si="1"/>
        <v>20</v>
      </c>
      <c r="M13" s="22">
        <f t="shared" si="1"/>
        <v>21</v>
      </c>
      <c r="N13" s="22">
        <f t="shared" si="1"/>
        <v>22</v>
      </c>
      <c r="O13" s="22">
        <f t="shared" si="1"/>
        <v>23</v>
      </c>
      <c r="P13" s="22">
        <f t="shared" si="1"/>
        <v>24</v>
      </c>
      <c r="Q13" s="24" t="s">
        <v>23</v>
      </c>
      <c r="R13" s="22">
        <f>IF(X12="","",IF(MONTH(X12+1)&lt;&gt;MONTH(X12),"",X12+1))</f>
        <v>47560</v>
      </c>
      <c r="S13" s="22">
        <f>IF(R13="","",IF(MONTH(R13+1)&lt;&gt;MONTH(R13),"",R13+1))</f>
        <v>47561</v>
      </c>
      <c r="T13" s="22">
        <f t="shared" si="2"/>
        <v>47562</v>
      </c>
      <c r="U13" s="22">
        <f t="shared" si="2"/>
        <v>47563</v>
      </c>
      <c r="V13" s="22">
        <f t="shared" si="2"/>
        <v>47564</v>
      </c>
      <c r="W13" s="22">
        <f t="shared" si="2"/>
        <v>47565</v>
      </c>
      <c r="X13" s="22">
        <f t="shared" si="2"/>
        <v>47566</v>
      </c>
      <c r="Y13" s="24" t="s">
        <v>24</v>
      </c>
      <c r="Z13" s="31">
        <f>IF(AF12="","",IF(MONTH(AF12+1)&lt;&gt;MONTH(AF12),"",AF12+1))</f>
        <v>47595</v>
      </c>
      <c r="AA13" s="22">
        <f>IF(Z13="","",IF(MONTH(Z13+1)&lt;&gt;MONTH(Z13),"",Z13+1))</f>
        <v>47596</v>
      </c>
      <c r="AB13" s="22">
        <f t="shared" si="3"/>
        <v>47597</v>
      </c>
      <c r="AC13" s="22">
        <f t="shared" si="3"/>
        <v>47598</v>
      </c>
      <c r="AD13" s="22">
        <f t="shared" si="3"/>
        <v>47599</v>
      </c>
      <c r="AE13" s="31">
        <f t="shared" si="3"/>
        <v>47600</v>
      </c>
      <c r="AF13" s="22">
        <f t="shared" si="3"/>
        <v>47601</v>
      </c>
      <c r="AG13" s="6"/>
      <c r="AI13" s="42"/>
    </row>
    <row r="14" spans="1:36" s="7" customFormat="1" ht="18" customHeight="1" x14ac:dyDescent="0.25">
      <c r="A14" s="23" t="s">
        <v>9</v>
      </c>
      <c r="B14" s="22">
        <f>IF(H13="","",IF(MONTH(H13+1)&lt;&gt;MONTH(H13),"",H13+1))</f>
        <v>47511</v>
      </c>
      <c r="C14" s="22">
        <f>IF(B14="","",IF(MONTH(B14+1)&lt;&gt;MONTH(B14),"",B14+1))</f>
        <v>47512</v>
      </c>
      <c r="D14" s="26">
        <f t="shared" si="0"/>
        <v>47513</v>
      </c>
      <c r="E14" s="22">
        <f t="shared" si="0"/>
        <v>47514</v>
      </c>
      <c r="F14" s="22" t="str">
        <f t="shared" si="0"/>
        <v/>
      </c>
      <c r="G14" s="22" t="str">
        <f t="shared" si="0"/>
        <v/>
      </c>
      <c r="H14" s="22" t="str">
        <f t="shared" si="0"/>
        <v/>
      </c>
      <c r="I14" s="24" t="s">
        <v>10</v>
      </c>
      <c r="J14" s="22">
        <f>IF(P13="","",IF(MONTH(P13+1)&lt;&gt;MONTH(P13),"",P13+1))</f>
        <v>25</v>
      </c>
      <c r="K14" s="22">
        <f>IF(J14="","",IF(MONTH(J14+1)&lt;&gt;MONTH(J14),"",J14+1))</f>
        <v>26</v>
      </c>
      <c r="L14" s="22">
        <f t="shared" si="1"/>
        <v>27</v>
      </c>
      <c r="M14" s="22">
        <v>28</v>
      </c>
      <c r="N14" s="22"/>
      <c r="O14" s="22"/>
      <c r="P14" s="22" t="str">
        <f t="shared" si="1"/>
        <v/>
      </c>
      <c r="Q14" s="24" t="s">
        <v>25</v>
      </c>
      <c r="R14" s="22">
        <f>IF(X13="","",IF(MONTH(X13+1)&lt;&gt;MONTH(X13),"",X13+1))</f>
        <v>47567</v>
      </c>
      <c r="S14" s="22">
        <f>IF(R14="","",IF(MONTH(R14+1)&lt;&gt;MONTH(R14),"",R14+1))</f>
        <v>47568</v>
      </c>
      <c r="T14" s="22">
        <f t="shared" si="2"/>
        <v>47569</v>
      </c>
      <c r="U14" s="22">
        <f t="shared" si="2"/>
        <v>47570</v>
      </c>
      <c r="V14" s="22">
        <f t="shared" si="2"/>
        <v>47571</v>
      </c>
      <c r="W14" s="22">
        <f t="shared" si="2"/>
        <v>47572</v>
      </c>
      <c r="X14" s="22">
        <f t="shared" si="2"/>
        <v>47573</v>
      </c>
      <c r="Y14" s="24" t="s">
        <v>26</v>
      </c>
      <c r="Z14" s="22">
        <f>IF(AF13="","",IF(MONTH(AF13+1)&lt;&gt;MONTH(AF13),"",AF13+1))</f>
        <v>47602</v>
      </c>
      <c r="AA14" s="22">
        <f>IF(Z14="","",IF(MONTH(Z14+1)&lt;&gt;MONTH(Z14),"",Z14+1))</f>
        <v>47603</v>
      </c>
      <c r="AB14" s="22" t="str">
        <f t="shared" si="3"/>
        <v/>
      </c>
      <c r="AC14" s="22" t="str">
        <f t="shared" si="3"/>
        <v/>
      </c>
      <c r="AD14" s="22" t="str">
        <f t="shared" si="3"/>
        <v/>
      </c>
      <c r="AE14" s="22" t="str">
        <f t="shared" si="3"/>
        <v/>
      </c>
      <c r="AF14" s="22" t="str">
        <f t="shared" si="3"/>
        <v/>
      </c>
      <c r="AG14" s="6"/>
      <c r="AI14" s="42"/>
    </row>
    <row r="15" spans="1:36" s="7" customFormat="1" ht="18" customHeight="1" x14ac:dyDescent="0.25">
      <c r="A15" s="23"/>
      <c r="B15" s="22" t="str">
        <f>IF(H14="","",IF(MONTH(H14+1)&lt;&gt;MONTH(H14),"",H14+1))</f>
        <v/>
      </c>
      <c r="C15" s="22" t="str">
        <f>IF(B15="","",IF(MONTH(B15+1)&lt;&gt;MONTH(B15),"",B15+1))</f>
        <v/>
      </c>
      <c r="D15" s="22" t="str">
        <f t="shared" si="0"/>
        <v/>
      </c>
      <c r="E15" s="22" t="str">
        <f t="shared" si="0"/>
        <v/>
      </c>
      <c r="F15" s="22" t="str">
        <f t="shared" si="0"/>
        <v/>
      </c>
      <c r="G15" s="22" t="str">
        <f t="shared" si="0"/>
        <v/>
      </c>
      <c r="H15" s="22" t="str">
        <f t="shared" si="0"/>
        <v/>
      </c>
      <c r="I15" s="6"/>
      <c r="J15" s="22" t="str">
        <f>IF(P14="","",IF(MONTH(P14+1)&lt;&gt;MONTH(P14),"",P14+1))</f>
        <v/>
      </c>
      <c r="K15" s="22" t="str">
        <f>IF(J15="","",IF(MONTH(J15+1)&lt;&gt;MONTH(J15),"",J15+1))</f>
        <v/>
      </c>
      <c r="L15" s="22" t="str">
        <f t="shared" si="1"/>
        <v/>
      </c>
      <c r="M15" s="22" t="str">
        <f t="shared" si="1"/>
        <v/>
      </c>
      <c r="N15" s="22" t="str">
        <f t="shared" si="1"/>
        <v/>
      </c>
      <c r="O15" s="22" t="str">
        <f t="shared" si="1"/>
        <v/>
      </c>
      <c r="P15" s="22" t="str">
        <f t="shared" si="1"/>
        <v/>
      </c>
      <c r="Q15" s="6"/>
      <c r="R15" s="22" t="str">
        <f>IF(X14="","",IF(MONTH(X14+1)&lt;&gt;MONTH(X14),"",X14+1))</f>
        <v/>
      </c>
      <c r="S15" s="22" t="str">
        <f>IF(R15="","",IF(MONTH(R15+1)&lt;&gt;MONTH(R15),"",R15+1))</f>
        <v/>
      </c>
      <c r="T15" s="22" t="str">
        <f t="shared" si="2"/>
        <v/>
      </c>
      <c r="U15" s="22" t="str">
        <f t="shared" si="2"/>
        <v/>
      </c>
      <c r="V15" s="22" t="str">
        <f t="shared" si="2"/>
        <v/>
      </c>
      <c r="W15" s="22" t="str">
        <f t="shared" si="2"/>
        <v/>
      </c>
      <c r="X15" s="22" t="str">
        <f t="shared" si="2"/>
        <v/>
      </c>
      <c r="Y15" s="24"/>
      <c r="Z15" s="22" t="str">
        <f>IF(AF14="","",IF(MONTH(AF14+1)&lt;&gt;MONTH(AF14),"",AF14+1))</f>
        <v/>
      </c>
      <c r="AA15" s="22" t="str">
        <f>IF(Z15="","",IF(MONTH(Z15+1)&lt;&gt;MONTH(Z15),"",Z15+1))</f>
        <v/>
      </c>
      <c r="AB15" s="22" t="str">
        <f t="shared" si="3"/>
        <v/>
      </c>
      <c r="AC15" s="22" t="str">
        <f t="shared" si="3"/>
        <v/>
      </c>
      <c r="AD15" s="22" t="str">
        <f t="shared" si="3"/>
        <v/>
      </c>
      <c r="AE15" s="22" t="str">
        <f t="shared" si="3"/>
        <v/>
      </c>
      <c r="AF15" s="22" t="str">
        <f t="shared" si="3"/>
        <v/>
      </c>
      <c r="AG15" s="6"/>
      <c r="AI15" s="42"/>
    </row>
    <row r="16" spans="1:36" ht="18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I16" s="12"/>
    </row>
    <row r="17" spans="1:35" s="4" customFormat="1" ht="21" customHeight="1" x14ac:dyDescent="0.3">
      <c r="B17" s="41">
        <f>DATE(YEAR(Z8+42),MONTH(Z8+42),1)</f>
        <v>47604</v>
      </c>
      <c r="C17" s="41"/>
      <c r="D17" s="41"/>
      <c r="E17" s="41"/>
      <c r="F17" s="41"/>
      <c r="G17" s="41"/>
      <c r="H17" s="41"/>
      <c r="I17" s="5"/>
      <c r="J17" s="41">
        <f>DATE(YEAR(B17+42),MONTH(B17+42),1)</f>
        <v>47635</v>
      </c>
      <c r="K17" s="41"/>
      <c r="L17" s="41"/>
      <c r="M17" s="41"/>
      <c r="N17" s="41"/>
      <c r="O17" s="41"/>
      <c r="P17" s="41"/>
      <c r="Q17" s="5"/>
      <c r="R17" s="41">
        <f>DATE(YEAR(J17+42),MONTH(J17+42),1)</f>
        <v>47665</v>
      </c>
      <c r="S17" s="41"/>
      <c r="T17" s="41"/>
      <c r="U17" s="41"/>
      <c r="V17" s="41"/>
      <c r="W17" s="41"/>
      <c r="X17" s="41"/>
      <c r="Y17" s="5"/>
      <c r="Z17" s="41">
        <f>DATE(YEAR(R17+42),MONTH(R17+42),1)</f>
        <v>47696</v>
      </c>
      <c r="AA17" s="41"/>
      <c r="AB17" s="41"/>
      <c r="AC17" s="41"/>
      <c r="AD17" s="41"/>
      <c r="AE17" s="41"/>
      <c r="AF17" s="41"/>
      <c r="AG17" s="5"/>
      <c r="AI17" s="12"/>
    </row>
    <row r="18" spans="1:35" s="6" customFormat="1" ht="15.75" x14ac:dyDescent="0.25">
      <c r="B18" s="21" t="str">
        <f>CHOOSE(1+MOD($R$3+1-2,7),"Z","M","D","W","D","V","Z")</f>
        <v>M</v>
      </c>
      <c r="C18" s="21" t="str">
        <f>CHOOSE(1+MOD($R$3+2-2,7),"Z","M","D","W","D","V","Z")</f>
        <v>D</v>
      </c>
      <c r="D18" s="21" t="str">
        <f>CHOOSE(1+MOD($R$3+3-2,7),"Z","M","D","W","D","V","Z")</f>
        <v>W</v>
      </c>
      <c r="E18" s="21" t="str">
        <f>CHOOSE(1+MOD($R$3+4-2,7),"Z","M","D","W","D","V","Z")</f>
        <v>D</v>
      </c>
      <c r="F18" s="21" t="str">
        <f>CHOOSE(1+MOD($R$3+5-2,7),"Z","M","D","W","D","V","Z")</f>
        <v>V</v>
      </c>
      <c r="G18" s="21" t="str">
        <f>CHOOSE(1+MOD($R$3+6-2,7),"Z","M","D","W","D","V","Z")</f>
        <v>Z</v>
      </c>
      <c r="H18" s="21" t="str">
        <f>CHOOSE(1+MOD($R$3+7-2,7),"Z","M","D","W","D","V","Z")</f>
        <v>Z</v>
      </c>
      <c r="J18" s="21" t="str">
        <f>CHOOSE(1+MOD($R$3+1-2,7),"Z","M","D","W","D","V","Z")</f>
        <v>M</v>
      </c>
      <c r="K18" s="21" t="str">
        <f>CHOOSE(1+MOD($R$3+2-2,7),"Z","M","D","W","D","V","Z")</f>
        <v>D</v>
      </c>
      <c r="L18" s="21" t="str">
        <f>CHOOSE(1+MOD($R$3+3-2,7),"Z","M","D","W","D","V","Z")</f>
        <v>W</v>
      </c>
      <c r="M18" s="21" t="str">
        <f>CHOOSE(1+MOD($R$3+4-2,7),"Z","M","D","W","D","V","Z")</f>
        <v>D</v>
      </c>
      <c r="N18" s="21" t="str">
        <f>CHOOSE(1+MOD($R$3+5-2,7),"Z","M","D","W","D","V","Z")</f>
        <v>V</v>
      </c>
      <c r="O18" s="21" t="str">
        <f>CHOOSE(1+MOD($R$3+6-2,7),"Z","M","D","W","D","V","Z")</f>
        <v>Z</v>
      </c>
      <c r="P18" s="21" t="str">
        <f>CHOOSE(1+MOD($R$3+7-2,7),"Z","M","D","W","D","V","Z")</f>
        <v>Z</v>
      </c>
      <c r="R18" s="21" t="str">
        <f>CHOOSE(1+MOD($R$3+1-2,7),"Z","M","D","W","D","V","Z")</f>
        <v>M</v>
      </c>
      <c r="S18" s="21" t="str">
        <f>CHOOSE(1+MOD($R$3+2-2,7),"Z","M","D","W","D","V","Z")</f>
        <v>D</v>
      </c>
      <c r="T18" s="21" t="str">
        <f>CHOOSE(1+MOD($R$3+3-2,7),"Z","M","D","W","D","V","Z")</f>
        <v>W</v>
      </c>
      <c r="U18" s="21" t="str">
        <f>CHOOSE(1+MOD($R$3+4-2,7),"Z","M","D","W","D","V","Z")</f>
        <v>D</v>
      </c>
      <c r="V18" s="21" t="str">
        <f>CHOOSE(1+MOD($R$3+5-2,7),"Z","M","D","W","D","V","Z")</f>
        <v>V</v>
      </c>
      <c r="W18" s="21" t="str">
        <f>CHOOSE(1+MOD($R$3+6-2,7),"Z","M","D","W","D","V","Z")</f>
        <v>Z</v>
      </c>
      <c r="X18" s="21" t="str">
        <f>CHOOSE(1+MOD($R$3+7-2,7),"Z","M","D","W","D","V","Z")</f>
        <v>Z</v>
      </c>
      <c r="Z18" s="21" t="str">
        <f>CHOOSE(1+MOD($R$3+1-2,7),"Z","M","D","W","D","V","Z")</f>
        <v>M</v>
      </c>
      <c r="AA18" s="21" t="str">
        <f>CHOOSE(1+MOD($R$3+2-2,7),"Z","M","D","W","D","V","Z")</f>
        <v>D</v>
      </c>
      <c r="AB18" s="21" t="str">
        <f>CHOOSE(1+MOD($R$3+3-2,7),"Z","M","D","W","D","V","Z")</f>
        <v>W</v>
      </c>
      <c r="AC18" s="21" t="str">
        <f>CHOOSE(1+MOD($R$3+4-2,7),"Z","M","D","W","D","V","Z")</f>
        <v>D</v>
      </c>
      <c r="AD18" s="21" t="str">
        <f>CHOOSE(1+MOD($R$3+5-2,7),"Z","M","D","W","D","V","Z")</f>
        <v>V</v>
      </c>
      <c r="AE18" s="21" t="str">
        <f>CHOOSE(1+MOD($R$3+6-2,7),"Z","M","D","W","D","V","Z")</f>
        <v>Z</v>
      </c>
      <c r="AF18" s="21" t="str">
        <f>CHOOSE(1+MOD($R$3+7-2,7),"Z","M","D","W","D","V","Z")</f>
        <v>Z</v>
      </c>
      <c r="AI18" s="12"/>
    </row>
    <row r="19" spans="1:35" s="7" customFormat="1" ht="18" customHeight="1" x14ac:dyDescent="0.25">
      <c r="A19" s="23" t="s">
        <v>26</v>
      </c>
      <c r="B19" s="22" t="str">
        <f>IF(WEEKDAY(B17,1)=MOD($R$3,7),B17,"")</f>
        <v/>
      </c>
      <c r="C19" s="22" t="str">
        <f>IF(B19="",IF(WEEKDAY(B17,1)=MOD($R$3,7)+1,B17,""),B19+1)</f>
        <v/>
      </c>
      <c r="D19" s="22">
        <f>IF(C19="",IF(WEEKDAY(B17,1)=MOD($R$3+1,7)+1,B17,""),C19+1)</f>
        <v>47604</v>
      </c>
      <c r="E19" s="22">
        <f>IF(D19="",IF(WEEKDAY(B17,1)=MOD($R$3+2,7)+1,B17,""),D19+1)</f>
        <v>47605</v>
      </c>
      <c r="F19" s="22">
        <f>IF(E19="",IF(WEEKDAY(B17,1)=MOD($R$3+3,7)+1,B17,""),E19+1)</f>
        <v>47606</v>
      </c>
      <c r="G19" s="22">
        <f>IF(F19="",IF(WEEKDAY(B17,1)=MOD($R$3+4,7)+1,B17,""),F19+1)</f>
        <v>47607</v>
      </c>
      <c r="H19" s="31">
        <f>IF(G19="",IF(WEEKDAY(B17,1)=MOD($R$3+5,7)+1,B17,""),G19+1)</f>
        <v>47608</v>
      </c>
      <c r="I19" s="24" t="s">
        <v>27</v>
      </c>
      <c r="J19" s="22" t="str">
        <f>IF(WEEKDAY(J17,1)=MOD($R$3,7),J17,"")</f>
        <v/>
      </c>
      <c r="K19" s="22" t="str">
        <f>IF(J19="",IF(WEEKDAY(J17,1)=MOD($R$3,7)+1,J17,""),J19+1)</f>
        <v/>
      </c>
      <c r="L19" s="22" t="str">
        <f>IF(K19="",IF(WEEKDAY(J17,1)=MOD($R$3+1,7)+1,J17,""),K19+1)</f>
        <v/>
      </c>
      <c r="M19" s="22" t="str">
        <f>IF(L19="",IF(WEEKDAY(J17,1)=MOD($R$3+2,7)+1,J17,""),L19+1)</f>
        <v/>
      </c>
      <c r="N19" s="22" t="str">
        <f>IF(M19="",IF(WEEKDAY(J17,1)=MOD($R$3+3,7)+1,J17,""),M19+1)</f>
        <v/>
      </c>
      <c r="O19" s="22">
        <f>IF(N19="",IF(WEEKDAY(J17,1)=MOD($R$3+4,7)+1,J17,""),N19+1)</f>
        <v>47635</v>
      </c>
      <c r="P19" s="22">
        <f>IF(O19="",IF(WEEKDAY(J17,1)=MOD($R$3+5,7)+1,J17,""),O19+1)</f>
        <v>47636</v>
      </c>
      <c r="Q19" s="24" t="s">
        <v>28</v>
      </c>
      <c r="R19" s="22">
        <f>IF(WEEKDAY(R17,1)=MOD($R$3,7),R17,"")</f>
        <v>47665</v>
      </c>
      <c r="S19" s="22">
        <f>IF(R19="",IF(WEEKDAY(R17,1)=MOD($R$3,7)+1,R17,""),R19+1)</f>
        <v>47666</v>
      </c>
      <c r="T19" s="22">
        <f>IF(S19="",IF(WEEKDAY(R17,1)=MOD($R$3+1,7)+1,R17,""),S19+1)</f>
        <v>47667</v>
      </c>
      <c r="U19" s="22">
        <f>IF(T19="",IF(WEEKDAY(R17,1)=MOD($R$3+2,7)+1,R17,""),T19+1)</f>
        <v>47668</v>
      </c>
      <c r="V19" s="22">
        <f>IF(U19="",IF(WEEKDAY(R17,1)=MOD($R$3+3,7)+1,R17,""),U19+1)</f>
        <v>47669</v>
      </c>
      <c r="W19" s="22">
        <f>IF(V19="",IF(WEEKDAY(R17,1)=MOD($R$3+4,7)+1,R17,""),V19+1)</f>
        <v>47670</v>
      </c>
      <c r="X19" s="22">
        <f>IF(W19="",IF(WEEKDAY(R17,1)=MOD($R$3+5,7)+1,R17,""),W19+1)</f>
        <v>47671</v>
      </c>
      <c r="Y19" s="24" t="s">
        <v>29</v>
      </c>
      <c r="Z19" s="22" t="str">
        <f>IF(WEEKDAY(Z17,1)=MOD($R$3,7),Z17,"")</f>
        <v/>
      </c>
      <c r="AA19" s="22" t="str">
        <f>IF(Z19="",IF(WEEKDAY(Z17,1)=MOD($R$3,7)+1,Z17,""),Z19+1)</f>
        <v/>
      </c>
      <c r="AB19" s="22" t="str">
        <f>IF(AA19="",IF(WEEKDAY(Z17,1)=MOD($R$3+1,7)+1,Z17,""),AA19+1)</f>
        <v/>
      </c>
      <c r="AC19" s="22">
        <f>IF(AB19="",IF(WEEKDAY(Z17,1)=MOD($R$3+2,7)+1,Z17,""),AB19+1)</f>
        <v>47696</v>
      </c>
      <c r="AD19" s="22">
        <f>IF(AC19="",IF(WEEKDAY(Z17,1)=MOD($R$3+3,7)+1,Z17,""),AC19+1)</f>
        <v>47697</v>
      </c>
      <c r="AE19" s="22">
        <f>IF(AD19="",IF(WEEKDAY(Z17,1)=MOD($R$3+4,7)+1,Z17,""),AD19+1)</f>
        <v>47698</v>
      </c>
      <c r="AF19" s="22">
        <f>IF(AE19="",IF(WEEKDAY(Z17,1)=MOD($R$3+5,7)+1,Z17,""),AE19+1)</f>
        <v>47699</v>
      </c>
      <c r="AG19" s="6"/>
      <c r="AI19" s="12"/>
    </row>
    <row r="20" spans="1:35" s="7" customFormat="1" ht="18" customHeight="1" x14ac:dyDescent="0.25">
      <c r="A20" s="23" t="s">
        <v>30</v>
      </c>
      <c r="B20" s="22">
        <f>IF(H19="","",IF(MONTH(H19+1)&lt;&gt;MONTH(H19),"",H19+1))</f>
        <v>47609</v>
      </c>
      <c r="C20" s="22">
        <f>IF(B20="","",IF(MONTH(B20+1)&lt;&gt;MONTH(B20),"",B20+1))</f>
        <v>47610</v>
      </c>
      <c r="D20" s="22">
        <f t="shared" ref="D20:H24" si="4">IF(C20="","",IF(MONTH(C20+1)&lt;&gt;MONTH(C20),"",C20+1))</f>
        <v>47611</v>
      </c>
      <c r="E20" s="22">
        <f t="shared" si="4"/>
        <v>47612</v>
      </c>
      <c r="F20" s="22">
        <f t="shared" si="4"/>
        <v>47613</v>
      </c>
      <c r="G20" s="22">
        <f t="shared" si="4"/>
        <v>47614</v>
      </c>
      <c r="H20" s="22">
        <f t="shared" si="4"/>
        <v>47615</v>
      </c>
      <c r="I20" s="24" t="s">
        <v>31</v>
      </c>
      <c r="J20" s="22">
        <f>IF(P19="","",IF(MONTH(P19+1)&lt;&gt;MONTH(P19),"",P19+1))</f>
        <v>47637</v>
      </c>
      <c r="K20" s="22">
        <f>IF(J20="","",IF(MONTH(J20+1)&lt;&gt;MONTH(J20),"",J20+1))</f>
        <v>47638</v>
      </c>
      <c r="L20" s="22">
        <f t="shared" ref="L20:P24" si="5">IF(K20="","",IF(MONTH(K20+1)&lt;&gt;MONTH(K20),"",K20+1))</f>
        <v>47639</v>
      </c>
      <c r="M20" s="22">
        <f t="shared" si="5"/>
        <v>47640</v>
      </c>
      <c r="N20" s="22">
        <f t="shared" si="5"/>
        <v>47641</v>
      </c>
      <c r="O20" s="22">
        <f t="shared" si="5"/>
        <v>47642</v>
      </c>
      <c r="P20" s="31">
        <f t="shared" si="5"/>
        <v>47643</v>
      </c>
      <c r="Q20" s="24" t="s">
        <v>32</v>
      </c>
      <c r="R20" s="22">
        <f>IF(X19="","",IF(MONTH(X19+1)&lt;&gt;MONTH(X19),"",X19+1))</f>
        <v>47672</v>
      </c>
      <c r="S20" s="22">
        <f>IF(R20="","",IF(MONTH(R20+1)&lt;&gt;MONTH(R20),"",R20+1))</f>
        <v>47673</v>
      </c>
      <c r="T20" s="22">
        <f t="shared" ref="T20:X24" si="6">IF(S20="","",IF(MONTH(S20+1)&lt;&gt;MONTH(S20),"",S20+1))</f>
        <v>47674</v>
      </c>
      <c r="U20" s="22">
        <f t="shared" si="6"/>
        <v>47675</v>
      </c>
      <c r="V20" s="22">
        <f t="shared" si="6"/>
        <v>47676</v>
      </c>
      <c r="W20" s="22">
        <f t="shared" si="6"/>
        <v>47677</v>
      </c>
      <c r="X20" s="22">
        <f t="shared" si="6"/>
        <v>47678</v>
      </c>
      <c r="Y20" s="24" t="s">
        <v>33</v>
      </c>
      <c r="Z20" s="22">
        <f>IF(AF19="","",IF(MONTH(AF19+1)&lt;&gt;MONTH(AF19),"",AF19+1))</f>
        <v>47700</v>
      </c>
      <c r="AA20" s="22">
        <f>IF(Z20="","",IF(MONTH(Z20+1)&lt;&gt;MONTH(Z20),"",Z20+1))</f>
        <v>47701</v>
      </c>
      <c r="AB20" s="22">
        <f t="shared" ref="AB20:AF24" si="7">IF(AA20="","",IF(MONTH(AA20+1)&lt;&gt;MONTH(AA20),"",AA20+1))</f>
        <v>47702</v>
      </c>
      <c r="AC20" s="22">
        <f t="shared" si="7"/>
        <v>47703</v>
      </c>
      <c r="AD20" s="22">
        <f t="shared" si="7"/>
        <v>47704</v>
      </c>
      <c r="AE20" s="22">
        <f t="shared" si="7"/>
        <v>47705</v>
      </c>
      <c r="AF20" s="22">
        <f t="shared" si="7"/>
        <v>47706</v>
      </c>
      <c r="AG20" s="6"/>
      <c r="AI20" s="12"/>
    </row>
    <row r="21" spans="1:35" s="7" customFormat="1" ht="18" customHeight="1" x14ac:dyDescent="0.25">
      <c r="A21" s="23" t="s">
        <v>34</v>
      </c>
      <c r="B21" s="22">
        <f>IF(H20="","",IF(MONTH(H20+1)&lt;&gt;MONTH(H20),"",H20+1))</f>
        <v>47616</v>
      </c>
      <c r="C21" s="22">
        <f>IF(B21="","",IF(MONTH(B21+1)&lt;&gt;MONTH(B21),"",B21+1))</f>
        <v>47617</v>
      </c>
      <c r="D21" s="22">
        <f t="shared" si="4"/>
        <v>47618</v>
      </c>
      <c r="E21" s="22">
        <f t="shared" si="4"/>
        <v>47619</v>
      </c>
      <c r="F21" s="22">
        <f t="shared" si="4"/>
        <v>47620</v>
      </c>
      <c r="G21" s="22">
        <f t="shared" si="4"/>
        <v>47621</v>
      </c>
      <c r="H21" s="22">
        <f t="shared" si="4"/>
        <v>47622</v>
      </c>
      <c r="I21" s="24" t="s">
        <v>35</v>
      </c>
      <c r="J21" s="31">
        <f>IF(P20="","",IF(MONTH(P20+1)&lt;&gt;MONTH(P20),"",P20+1))</f>
        <v>47644</v>
      </c>
      <c r="K21" s="22">
        <f>IF(J21="","",IF(MONTH(J21+1)&lt;&gt;MONTH(J21),"",J21+1))</f>
        <v>47645</v>
      </c>
      <c r="L21" s="22">
        <f t="shared" si="5"/>
        <v>47646</v>
      </c>
      <c r="M21" s="22">
        <f t="shared" si="5"/>
        <v>47647</v>
      </c>
      <c r="N21" s="22">
        <f t="shared" si="5"/>
        <v>47648</v>
      </c>
      <c r="O21" s="22">
        <f t="shared" si="5"/>
        <v>47649</v>
      </c>
      <c r="P21" s="22">
        <f t="shared" si="5"/>
        <v>47650</v>
      </c>
      <c r="Q21" s="24" t="s">
        <v>36</v>
      </c>
      <c r="R21" s="22">
        <f>IF(X20="","",IF(MONTH(X20+1)&lt;&gt;MONTH(X20),"",X20+1))</f>
        <v>47679</v>
      </c>
      <c r="S21" s="22">
        <f>IF(R21="","",IF(MONTH(R21+1)&lt;&gt;MONTH(R21),"",R21+1))</f>
        <v>47680</v>
      </c>
      <c r="T21" s="22">
        <f t="shared" si="6"/>
        <v>47681</v>
      </c>
      <c r="U21" s="22">
        <f t="shared" si="6"/>
        <v>47682</v>
      </c>
      <c r="V21" s="22">
        <f t="shared" si="6"/>
        <v>47683</v>
      </c>
      <c r="W21" s="22">
        <f t="shared" si="6"/>
        <v>47684</v>
      </c>
      <c r="X21" s="22">
        <f t="shared" si="6"/>
        <v>47685</v>
      </c>
      <c r="Y21" s="24" t="s">
        <v>37</v>
      </c>
      <c r="Z21" s="22">
        <f>IF(AF20="","",IF(MONTH(AF20+1)&lt;&gt;MONTH(AF20),"",AF20+1))</f>
        <v>47707</v>
      </c>
      <c r="AA21" s="22">
        <f>IF(Z21="","",IF(MONTH(Z21+1)&lt;&gt;MONTH(Z21),"",Z21+1))</f>
        <v>47708</v>
      </c>
      <c r="AB21" s="22">
        <f t="shared" si="7"/>
        <v>47709</v>
      </c>
      <c r="AC21" s="22">
        <f t="shared" si="7"/>
        <v>47710</v>
      </c>
      <c r="AD21" s="22">
        <f t="shared" si="7"/>
        <v>47711</v>
      </c>
      <c r="AE21" s="22">
        <f t="shared" si="7"/>
        <v>47712</v>
      </c>
      <c r="AF21" s="22">
        <f t="shared" si="7"/>
        <v>47713</v>
      </c>
      <c r="AG21" s="6"/>
      <c r="AI21" s="12"/>
    </row>
    <row r="22" spans="1:35" s="7" customFormat="1" ht="18" customHeight="1" x14ac:dyDescent="0.25">
      <c r="A22" s="23" t="s">
        <v>38</v>
      </c>
      <c r="B22" s="22">
        <f>IF(H21="","",IF(MONTH(H21+1)&lt;&gt;MONTH(H21),"",H21+1))</f>
        <v>47623</v>
      </c>
      <c r="C22" s="22">
        <f>IF(B22="","",IF(MONTH(B22+1)&lt;&gt;MONTH(B22),"",B22+1))</f>
        <v>47624</v>
      </c>
      <c r="D22" s="22">
        <f t="shared" si="4"/>
        <v>47625</v>
      </c>
      <c r="E22" s="22">
        <f t="shared" si="4"/>
        <v>47626</v>
      </c>
      <c r="F22" s="22">
        <f t="shared" si="4"/>
        <v>47627</v>
      </c>
      <c r="G22" s="22">
        <f t="shared" si="4"/>
        <v>47628</v>
      </c>
      <c r="H22" s="22">
        <f t="shared" si="4"/>
        <v>47629</v>
      </c>
      <c r="I22" s="24" t="s">
        <v>39</v>
      </c>
      <c r="J22" s="22">
        <f>IF(P21="","",IF(MONTH(P21+1)&lt;&gt;MONTH(P21),"",P21+1))</f>
        <v>47651</v>
      </c>
      <c r="K22" s="22">
        <f>IF(J22="","",IF(MONTH(J22+1)&lt;&gt;MONTH(J22),"",J22+1))</f>
        <v>47652</v>
      </c>
      <c r="L22" s="22">
        <f t="shared" si="5"/>
        <v>47653</v>
      </c>
      <c r="M22" s="22">
        <f t="shared" si="5"/>
        <v>47654</v>
      </c>
      <c r="N22" s="22">
        <f t="shared" si="5"/>
        <v>47655</v>
      </c>
      <c r="O22" s="22">
        <f t="shared" si="5"/>
        <v>47656</v>
      </c>
      <c r="P22" s="22">
        <f t="shared" si="5"/>
        <v>47657</v>
      </c>
      <c r="Q22" s="24" t="s">
        <v>40</v>
      </c>
      <c r="R22" s="29">
        <f>IF(X21="","",IF(MONTH(X21+1)&lt;&gt;MONTH(X21),"",X21+1))</f>
        <v>47686</v>
      </c>
      <c r="S22" s="29">
        <f>IF(R22="","",IF(MONTH(R22+1)&lt;&gt;MONTH(R22),"",R22+1))</f>
        <v>47687</v>
      </c>
      <c r="T22" s="29">
        <f t="shared" si="6"/>
        <v>47688</v>
      </c>
      <c r="U22" s="29">
        <f t="shared" si="6"/>
        <v>47689</v>
      </c>
      <c r="V22" s="29">
        <f t="shared" si="6"/>
        <v>47690</v>
      </c>
      <c r="W22" s="22">
        <f t="shared" si="6"/>
        <v>47691</v>
      </c>
      <c r="X22" s="22">
        <f t="shared" si="6"/>
        <v>47692</v>
      </c>
      <c r="Y22" s="24" t="s">
        <v>41</v>
      </c>
      <c r="Z22" s="22">
        <f>IF(AF21="","",IF(MONTH(AF21+1)&lt;&gt;MONTH(AF21),"",AF21+1))</f>
        <v>47714</v>
      </c>
      <c r="AA22" s="22">
        <f>IF(Z22="","",IF(MONTH(Z22+1)&lt;&gt;MONTH(Z22),"",Z22+1))</f>
        <v>47715</v>
      </c>
      <c r="AB22" s="22">
        <f t="shared" si="7"/>
        <v>47716</v>
      </c>
      <c r="AC22" s="22">
        <f t="shared" si="7"/>
        <v>47717</v>
      </c>
      <c r="AD22" s="22">
        <f t="shared" si="7"/>
        <v>47718</v>
      </c>
      <c r="AE22" s="22">
        <f t="shared" si="7"/>
        <v>47719</v>
      </c>
      <c r="AF22" s="22">
        <f t="shared" si="7"/>
        <v>47720</v>
      </c>
      <c r="AG22" s="6"/>
      <c r="AI22" s="12"/>
    </row>
    <row r="23" spans="1:35" s="7" customFormat="1" ht="18" customHeight="1" x14ac:dyDescent="0.25">
      <c r="A23" s="23" t="s">
        <v>27</v>
      </c>
      <c r="B23" s="22">
        <f>IF(H22="","",IF(MONTH(H22+1)&lt;&gt;MONTH(H22),"",H22+1))</f>
        <v>47630</v>
      </c>
      <c r="C23" s="22">
        <f>IF(B23="","",IF(MONTH(B23+1)&lt;&gt;MONTH(B23),"",B23+1))</f>
        <v>47631</v>
      </c>
      <c r="D23" s="22">
        <f t="shared" si="4"/>
        <v>47632</v>
      </c>
      <c r="E23" s="31">
        <f t="shared" si="4"/>
        <v>47633</v>
      </c>
      <c r="F23" s="22">
        <f t="shared" si="4"/>
        <v>47634</v>
      </c>
      <c r="G23" s="22" t="str">
        <f t="shared" si="4"/>
        <v/>
      </c>
      <c r="H23" s="22" t="str">
        <f t="shared" si="4"/>
        <v/>
      </c>
      <c r="I23" s="24" t="s">
        <v>42</v>
      </c>
      <c r="J23" s="22">
        <f>IF(P22="","",IF(MONTH(P22+1)&lt;&gt;MONTH(P22),"",P22+1))</f>
        <v>47658</v>
      </c>
      <c r="K23" s="22">
        <f>IF(J23="","",IF(MONTH(J23+1)&lt;&gt;MONTH(J23),"",J23+1))</f>
        <v>47659</v>
      </c>
      <c r="L23" s="22">
        <f t="shared" si="5"/>
        <v>47660</v>
      </c>
      <c r="M23" s="22">
        <f t="shared" si="5"/>
        <v>47661</v>
      </c>
      <c r="N23" s="22">
        <f t="shared" si="5"/>
        <v>47662</v>
      </c>
      <c r="O23" s="22">
        <f t="shared" si="5"/>
        <v>47663</v>
      </c>
      <c r="P23" s="22">
        <f t="shared" si="5"/>
        <v>47664</v>
      </c>
      <c r="Q23" s="24" t="s">
        <v>29</v>
      </c>
      <c r="R23" s="22">
        <f>IF(X22="","",IF(MONTH(X22+1)&lt;&gt;MONTH(X22),"",X22+1))</f>
        <v>47693</v>
      </c>
      <c r="S23" s="22">
        <f>IF(R23="","",IF(MONTH(R23+1)&lt;&gt;MONTH(R23),"",R23+1))</f>
        <v>47694</v>
      </c>
      <c r="T23" s="22">
        <f t="shared" si="6"/>
        <v>47695</v>
      </c>
      <c r="U23" s="22" t="str">
        <f t="shared" si="6"/>
        <v/>
      </c>
      <c r="V23" s="22" t="str">
        <f t="shared" si="6"/>
        <v/>
      </c>
      <c r="W23" s="22" t="str">
        <f t="shared" si="6"/>
        <v/>
      </c>
      <c r="X23" s="22" t="str">
        <f t="shared" si="6"/>
        <v/>
      </c>
      <c r="Y23" s="24" t="s">
        <v>43</v>
      </c>
      <c r="Z23" s="22">
        <f>IF(AF22="","",IF(MONTH(AF22+1)&lt;&gt;MONTH(AF22),"",AF22+1))</f>
        <v>47721</v>
      </c>
      <c r="AA23" s="22">
        <f>IF(Z23="","",IF(MONTH(Z23+1)&lt;&gt;MONTH(Z23),"",Z23+1))</f>
        <v>47722</v>
      </c>
      <c r="AB23" s="22">
        <f t="shared" si="7"/>
        <v>47723</v>
      </c>
      <c r="AC23" s="22">
        <f t="shared" si="7"/>
        <v>47724</v>
      </c>
      <c r="AD23" s="22">
        <f t="shared" si="7"/>
        <v>47725</v>
      </c>
      <c r="AE23" s="22">
        <f t="shared" si="7"/>
        <v>47726</v>
      </c>
      <c r="AF23" s="22" t="str">
        <f t="shared" si="7"/>
        <v/>
      </c>
      <c r="AG23" s="6"/>
      <c r="AI23" s="12"/>
    </row>
    <row r="24" spans="1:35" s="7" customFormat="1" ht="18" customHeight="1" x14ac:dyDescent="0.25">
      <c r="B24" s="22" t="str">
        <f>IF(H23="","",IF(MONTH(H23+1)&lt;&gt;MONTH(H23),"",H23+1))</f>
        <v/>
      </c>
      <c r="C24" s="22" t="str">
        <f>IF(B24="","",IF(MONTH(B24+1)&lt;&gt;MONTH(B24),"",B24+1))</f>
        <v/>
      </c>
      <c r="D24" s="22" t="str">
        <f t="shared" si="4"/>
        <v/>
      </c>
      <c r="E24" s="22" t="str">
        <f t="shared" si="4"/>
        <v/>
      </c>
      <c r="F24" s="22" t="str">
        <f t="shared" si="4"/>
        <v/>
      </c>
      <c r="G24" s="22" t="str">
        <f t="shared" si="4"/>
        <v/>
      </c>
      <c r="H24" s="22" t="str">
        <f t="shared" si="4"/>
        <v/>
      </c>
      <c r="I24" s="6"/>
      <c r="J24" s="22" t="str">
        <f>IF(P23="","",IF(MONTH(P23+1)&lt;&gt;MONTH(P23),"",P23+1))</f>
        <v/>
      </c>
      <c r="K24" s="22" t="str">
        <f>IF(J24="","",IF(MONTH(J24+1)&lt;&gt;MONTH(J24),"",J24+1))</f>
        <v/>
      </c>
      <c r="L24" s="22" t="str">
        <f t="shared" si="5"/>
        <v/>
      </c>
      <c r="M24" s="22" t="str">
        <f t="shared" si="5"/>
        <v/>
      </c>
      <c r="N24" s="22" t="str">
        <f t="shared" si="5"/>
        <v/>
      </c>
      <c r="O24" s="22" t="str">
        <f t="shared" si="5"/>
        <v/>
      </c>
      <c r="P24" s="22" t="str">
        <f t="shared" si="5"/>
        <v/>
      </c>
      <c r="Q24" s="24"/>
      <c r="R24" s="22" t="str">
        <f>IF(X23="","",IF(MONTH(X23+1)&lt;&gt;MONTH(X23),"",X23+1))</f>
        <v/>
      </c>
      <c r="S24" s="22" t="str">
        <f>IF(R24="","",IF(MONTH(R24+1)&lt;&gt;MONTH(R24),"",R24+1))</f>
        <v/>
      </c>
      <c r="T24" s="22" t="str">
        <f t="shared" si="6"/>
        <v/>
      </c>
      <c r="U24" s="22" t="str">
        <f t="shared" si="6"/>
        <v/>
      </c>
      <c r="V24" s="22" t="str">
        <f t="shared" si="6"/>
        <v/>
      </c>
      <c r="W24" s="22" t="str">
        <f t="shared" si="6"/>
        <v/>
      </c>
      <c r="X24" s="22" t="str">
        <f t="shared" si="6"/>
        <v/>
      </c>
      <c r="Y24" s="6"/>
      <c r="Z24" s="22" t="str">
        <f>IF(AF23="","",IF(MONTH(AF23+1)&lt;&gt;MONTH(AF23),"",AF23+1))</f>
        <v/>
      </c>
      <c r="AA24" s="22" t="str">
        <f>IF(Z24="","",IF(MONTH(Z24+1)&lt;&gt;MONTH(Z24),"",Z24+1))</f>
        <v/>
      </c>
      <c r="AB24" s="22" t="str">
        <f t="shared" si="7"/>
        <v/>
      </c>
      <c r="AC24" s="22" t="str">
        <f t="shared" si="7"/>
        <v/>
      </c>
      <c r="AD24" s="22" t="str">
        <f t="shared" si="7"/>
        <v/>
      </c>
      <c r="AE24" s="22" t="str">
        <f t="shared" si="7"/>
        <v/>
      </c>
      <c r="AF24" s="22" t="str">
        <f t="shared" si="7"/>
        <v/>
      </c>
      <c r="AG24" s="6"/>
      <c r="AI24" s="12"/>
    </row>
    <row r="25" spans="1:35" ht="18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I25" s="12"/>
    </row>
    <row r="26" spans="1:35" s="4" customFormat="1" ht="21" customHeight="1" x14ac:dyDescent="0.3">
      <c r="B26" s="41">
        <f>DATE(YEAR(Z17+42),MONTH(Z17+42),1)</f>
        <v>47727</v>
      </c>
      <c r="C26" s="41"/>
      <c r="D26" s="41"/>
      <c r="E26" s="41"/>
      <c r="F26" s="41"/>
      <c r="G26" s="41"/>
      <c r="H26" s="41"/>
      <c r="I26" s="5"/>
      <c r="J26" s="41">
        <f>DATE(YEAR(B26+42),MONTH(B26+42),1)</f>
        <v>47757</v>
      </c>
      <c r="K26" s="41"/>
      <c r="L26" s="41"/>
      <c r="M26" s="41"/>
      <c r="N26" s="41"/>
      <c r="O26" s="41"/>
      <c r="P26" s="41"/>
      <c r="Q26" s="5"/>
      <c r="R26" s="41">
        <f>DATE(YEAR(J26+42),MONTH(J26+42),1)</f>
        <v>47788</v>
      </c>
      <c r="S26" s="41"/>
      <c r="T26" s="41"/>
      <c r="U26" s="41"/>
      <c r="V26" s="41"/>
      <c r="W26" s="41"/>
      <c r="X26" s="41"/>
      <c r="Y26" s="5"/>
      <c r="Z26" s="41">
        <f>DATE(YEAR(R26+42),MONTH(R26+42),1)</f>
        <v>47818</v>
      </c>
      <c r="AA26" s="41"/>
      <c r="AB26" s="41"/>
      <c r="AC26" s="41"/>
      <c r="AD26" s="41"/>
      <c r="AE26" s="41"/>
      <c r="AF26" s="41"/>
      <c r="AG26" s="5"/>
      <c r="AI26" s="12"/>
    </row>
    <row r="27" spans="1:35" s="6" customFormat="1" ht="15.75" x14ac:dyDescent="0.25">
      <c r="B27" s="21" t="str">
        <f>CHOOSE(1+MOD($R$3+1-2,7),"Z","M","D","W","D","V","Z")</f>
        <v>M</v>
      </c>
      <c r="C27" s="21" t="str">
        <f>CHOOSE(1+MOD($R$3+2-2,7),"Z","M","D","W","D","V","Z")</f>
        <v>D</v>
      </c>
      <c r="D27" s="21" t="str">
        <f>CHOOSE(1+MOD($R$3+3-2,7),"Z","M","D","W","D","V","Z")</f>
        <v>W</v>
      </c>
      <c r="E27" s="21" t="str">
        <f>CHOOSE(1+MOD($R$3+4-2,7),"Z","M","D","W","D","V","Z")</f>
        <v>D</v>
      </c>
      <c r="F27" s="21" t="str">
        <f>CHOOSE(1+MOD($R$3+5-2,7),"Z","M","D","W","D","V","Z")</f>
        <v>V</v>
      </c>
      <c r="G27" s="21" t="str">
        <f>CHOOSE(1+MOD($R$3+6-2,7),"Z","M","D","W","D","V","Z")</f>
        <v>Z</v>
      </c>
      <c r="H27" s="21" t="str">
        <f>CHOOSE(1+MOD($R$3+7-2,7),"Z","M","D","W","D","V","Z")</f>
        <v>Z</v>
      </c>
      <c r="J27" s="21" t="str">
        <f>CHOOSE(1+MOD($R$3+1-2,7),"Z","M","D","W","D","V","Z")</f>
        <v>M</v>
      </c>
      <c r="K27" s="21" t="str">
        <f>CHOOSE(1+MOD($R$3+2-2,7),"Z","M","D","W","D","V","Z")</f>
        <v>D</v>
      </c>
      <c r="L27" s="21" t="str">
        <f>CHOOSE(1+MOD($R$3+3-2,7),"Z","M","D","W","D","V","Z")</f>
        <v>W</v>
      </c>
      <c r="M27" s="21" t="str">
        <f>CHOOSE(1+MOD($R$3+4-2,7),"Z","M","D","W","D","V","Z")</f>
        <v>D</v>
      </c>
      <c r="N27" s="21" t="str">
        <f>CHOOSE(1+MOD($R$3+5-2,7),"Z","M","D","W","D","V","Z")</f>
        <v>V</v>
      </c>
      <c r="O27" s="21" t="str">
        <f>CHOOSE(1+MOD($R$3+6-2,7),"Z","M","D","W","D","V","Z")</f>
        <v>Z</v>
      </c>
      <c r="P27" s="21" t="str">
        <f>CHOOSE(1+MOD($R$3+7-2,7),"Z","M","D","W","D","V","Z")</f>
        <v>Z</v>
      </c>
      <c r="R27" s="21" t="str">
        <f>CHOOSE(1+MOD($R$3+1-2,7),"Z","M","D","W","D","V","Z")</f>
        <v>M</v>
      </c>
      <c r="S27" s="21" t="str">
        <f>CHOOSE(1+MOD($R$3+2-2,7),"Z","M","D","W","D","V","Z")</f>
        <v>D</v>
      </c>
      <c r="T27" s="21" t="str">
        <f>CHOOSE(1+MOD($R$3+3-2,7),"Z","M","D","W","D","V","Z")</f>
        <v>W</v>
      </c>
      <c r="U27" s="21" t="str">
        <f>CHOOSE(1+MOD($R$3+4-2,7),"Z","M","D","W","D","V","Z")</f>
        <v>D</v>
      </c>
      <c r="V27" s="21" t="str">
        <f>CHOOSE(1+MOD($R$3+5-2,7),"Z","M","D","W","D","V","Z")</f>
        <v>V</v>
      </c>
      <c r="W27" s="21" t="str">
        <f>CHOOSE(1+MOD($R$3+6-2,7),"Z","M","D","W","D","V","Z")</f>
        <v>Z</v>
      </c>
      <c r="X27" s="21" t="str">
        <f>CHOOSE(1+MOD($R$3+7-2,7),"Z","M","D","W","D","V","Z")</f>
        <v>Z</v>
      </c>
      <c r="Z27" s="21" t="str">
        <f>CHOOSE(1+MOD($R$3+1-2,7),"Z","M","D","W","D","V","Z")</f>
        <v>M</v>
      </c>
      <c r="AA27" s="21" t="str">
        <f>CHOOSE(1+MOD($R$3+2-2,7),"Z","M","D","W","D","V","Z")</f>
        <v>D</v>
      </c>
      <c r="AB27" s="21" t="str">
        <f>CHOOSE(1+MOD($R$3+3-2,7),"Z","M","D","W","D","V","Z")</f>
        <v>W</v>
      </c>
      <c r="AC27" s="21" t="str">
        <f>CHOOSE(1+MOD($R$3+4-2,7),"Z","M","D","W","D","V","Z")</f>
        <v>D</v>
      </c>
      <c r="AD27" s="21" t="str">
        <f>CHOOSE(1+MOD($R$3+5-2,7),"Z","M","D","W","D","V","Z")</f>
        <v>V</v>
      </c>
      <c r="AE27" s="21" t="str">
        <f>CHOOSE(1+MOD($R$3+6-2,7),"Z","M","D","W","D","V","Z")</f>
        <v>Z</v>
      </c>
      <c r="AF27" s="21" t="str">
        <f>CHOOSE(1+MOD($R$3+7-2,7),"Z","M","D","W","D","V","Z")</f>
        <v>Z</v>
      </c>
      <c r="AI27" s="12"/>
    </row>
    <row r="28" spans="1:35" s="7" customFormat="1" ht="18" customHeight="1" x14ac:dyDescent="0.25">
      <c r="A28" s="23" t="s">
        <v>43</v>
      </c>
      <c r="B28" s="22" t="str">
        <f>IF(WEEKDAY(B26,1)=MOD($R$3,7),B26,"")</f>
        <v/>
      </c>
      <c r="C28" s="22" t="str">
        <f>IF(B28="",IF(WEEKDAY(B26,1)=MOD($R$3,7)+1,B26,""),B28+1)</f>
        <v/>
      </c>
      <c r="D28" s="22" t="str">
        <f>IF(C28="",IF(WEEKDAY(B26,1)=MOD($R$3+1,7)+1,B26,""),C28+1)</f>
        <v/>
      </c>
      <c r="E28" s="22" t="str">
        <f>IF(D28="",IF(WEEKDAY(B26,1)=MOD($R$3+2,7)+1,B26,""),D28+1)</f>
        <v/>
      </c>
      <c r="F28" s="22" t="str">
        <f>IF(E28="",IF(WEEKDAY(B26,1)=MOD($R$3+3,7)+1,B26,""),E28+1)</f>
        <v/>
      </c>
      <c r="G28" s="22" t="str">
        <f>IF(F28="",IF(WEEKDAY(B26,1)=MOD($R$3+4,7)+1,B26,""),F28+1)</f>
        <v/>
      </c>
      <c r="H28" s="22">
        <f>IF(G28="",IF(WEEKDAY(B26,1)=MOD($R$3+5,7)+1,B26,""),G28+1)</f>
        <v>47727</v>
      </c>
      <c r="I28" s="24" t="s">
        <v>45</v>
      </c>
      <c r="J28" s="22" t="str">
        <f>IF(WEEKDAY(J26,1)=MOD($R$3,7),J26,"")</f>
        <v/>
      </c>
      <c r="K28" s="22">
        <f>IF(J28="",IF(WEEKDAY(J26,1)=MOD($R$3,7)+1,J26,""),J28+1)</f>
        <v>47757</v>
      </c>
      <c r="L28" s="22">
        <f>IF(K28="",IF(WEEKDAY(J26,1)=MOD($R$3+1,7)+1,J26,""),K28+1)</f>
        <v>47758</v>
      </c>
      <c r="M28" s="22">
        <f>IF(L28="",IF(WEEKDAY(J26,1)=MOD($R$3+2,7)+1,J26,""),L28+1)</f>
        <v>47759</v>
      </c>
      <c r="N28" s="22">
        <f>IF(M28="",IF(WEEKDAY(J26,1)=MOD($R$3+3,7)+1,J26,""),M28+1)</f>
        <v>47760</v>
      </c>
      <c r="O28" s="22">
        <f>IF(N28="",IF(WEEKDAY(J26,1)=MOD($R$3+4,7)+1,J26,""),N28+1)</f>
        <v>47761</v>
      </c>
      <c r="P28" s="22">
        <f>IF(O28="",IF(WEEKDAY(J26,1)=MOD($R$3+5,7)+1,J26,""),O28+1)</f>
        <v>47762</v>
      </c>
      <c r="Q28" s="24" t="s">
        <v>46</v>
      </c>
      <c r="R28" s="22" t="str">
        <f>IF(WEEKDAY(R26,1)=MOD($R$3,7),R26,"")</f>
        <v/>
      </c>
      <c r="S28" s="22" t="str">
        <f>IF(R28="",IF(WEEKDAY(R26,1)=MOD($R$3,7)+1,R26,""),R28+1)</f>
        <v/>
      </c>
      <c r="T28" s="22" t="str">
        <f>IF(S28="",IF(WEEKDAY(R26,1)=MOD($R$3+1,7)+1,R26,""),S28+1)</f>
        <v/>
      </c>
      <c r="U28" s="22" t="str">
        <f>IF(T28="",IF(WEEKDAY(R26,1)=MOD($R$3+2,7)+1,R26,""),T28+1)</f>
        <v/>
      </c>
      <c r="V28" s="22">
        <f>IF(U28="",IF(WEEKDAY(R26,1)=MOD($R$3+3,7)+1,R26,""),U28+1)</f>
        <v>47788</v>
      </c>
      <c r="W28" s="22">
        <f>IF(V28="",IF(WEEKDAY(R26,1)=MOD($R$3+4,7)+1,R26,""),V28+1)</f>
        <v>47789</v>
      </c>
      <c r="X28" s="22">
        <f>IF(W28="",IF(WEEKDAY(R26,1)=MOD($R$3+5,7)+1,R26,""),W28+1)</f>
        <v>47790</v>
      </c>
      <c r="Y28" s="24" t="s">
        <v>47</v>
      </c>
      <c r="Z28" s="22" t="str">
        <f>IF(WEEKDAY(Z26,1)=MOD($R$3,7),Z26,"")</f>
        <v/>
      </c>
      <c r="AA28" s="22" t="str">
        <f>IF(Z28="",IF(WEEKDAY(Z26,1)=MOD($R$3,7)+1,Z26,""),Z28+1)</f>
        <v/>
      </c>
      <c r="AB28" s="22" t="str">
        <f>IF(AA28="",IF(WEEKDAY(Z26,1)=MOD($R$3+1,7)+1,Z26,""),AA28+1)</f>
        <v/>
      </c>
      <c r="AC28" s="22" t="str">
        <f>IF(AB28="",IF(WEEKDAY(Z26,1)=MOD($R$3+2,7)+1,Z26,""),AB28+1)</f>
        <v/>
      </c>
      <c r="AD28" s="22" t="str">
        <f>IF(AC28="",IF(WEEKDAY(Z26,1)=MOD($R$3+3,7)+1,Z26,""),AC28+1)</f>
        <v/>
      </c>
      <c r="AE28" s="22" t="str">
        <f>IF(AD28="",IF(WEEKDAY(Z26,1)=MOD($R$3+4,7)+1,Z26,""),AD28+1)</f>
        <v/>
      </c>
      <c r="AF28" s="22">
        <f>IF(AE28="",IF(WEEKDAY(Z26,1)=MOD($R$3+5,7)+1,Z26,""),AE28+1)</f>
        <v>47818</v>
      </c>
      <c r="AG28" s="6"/>
      <c r="AI28" s="12"/>
    </row>
    <row r="29" spans="1:35" s="7" customFormat="1" ht="18" customHeight="1" x14ac:dyDescent="0.25">
      <c r="A29" s="23" t="s">
        <v>44</v>
      </c>
      <c r="B29" s="22">
        <f>IF(H28="","",IF(MONTH(H28+1)&lt;&gt;MONTH(H28),"",H28+1))</f>
        <v>47728</v>
      </c>
      <c r="C29" s="22">
        <f>IF(B29="","",IF(MONTH(B29+1)&lt;&gt;MONTH(B29),"",B29+1))</f>
        <v>47729</v>
      </c>
      <c r="D29" s="22">
        <f t="shared" ref="D29:H33" si="8">IF(C29="","",IF(MONTH(C29+1)&lt;&gt;MONTH(C29),"",C29+1))</f>
        <v>47730</v>
      </c>
      <c r="E29" s="22">
        <f t="shared" si="8"/>
        <v>47731</v>
      </c>
      <c r="F29" s="22">
        <f t="shared" si="8"/>
        <v>47732</v>
      </c>
      <c r="G29" s="22">
        <f t="shared" si="8"/>
        <v>47733</v>
      </c>
      <c r="H29" s="22">
        <f t="shared" si="8"/>
        <v>47734</v>
      </c>
      <c r="I29" s="24" t="s">
        <v>49</v>
      </c>
      <c r="J29" s="22">
        <f>IF(P28="","",IF(MONTH(P28+1)&lt;&gt;MONTH(P28),"",P28+1))</f>
        <v>47763</v>
      </c>
      <c r="K29" s="22">
        <f>IF(J29="","",IF(MONTH(J29+1)&lt;&gt;MONTH(J29),"",J29+1))</f>
        <v>47764</v>
      </c>
      <c r="L29" s="22">
        <f t="shared" ref="L29:P33" si="9">IF(K29="","",IF(MONTH(K29+1)&lt;&gt;MONTH(K29),"",K29+1))</f>
        <v>47765</v>
      </c>
      <c r="M29" s="22">
        <f t="shared" si="9"/>
        <v>47766</v>
      </c>
      <c r="N29" s="22">
        <f t="shared" si="9"/>
        <v>47767</v>
      </c>
      <c r="O29" s="22">
        <f t="shared" si="9"/>
        <v>47768</v>
      </c>
      <c r="P29" s="22">
        <f t="shared" si="9"/>
        <v>47769</v>
      </c>
      <c r="Q29" s="24" t="s">
        <v>50</v>
      </c>
      <c r="R29" s="38">
        <f>IF(X28="","",IF(MONTH(X28+1)&lt;&gt;MONTH(X28),"",X28+1))</f>
        <v>47791</v>
      </c>
      <c r="S29" s="38">
        <f>IF(R29="","",IF(MONTH(R29+1)&lt;&gt;MONTH(R29),"",R29+1))</f>
        <v>47792</v>
      </c>
      <c r="T29" s="38">
        <f t="shared" ref="T29:X33" si="10">IF(S29="","",IF(MONTH(S29+1)&lt;&gt;MONTH(S29),"",S29+1))</f>
        <v>47793</v>
      </c>
      <c r="U29" s="38">
        <f t="shared" si="10"/>
        <v>47794</v>
      </c>
      <c r="V29" s="38">
        <f t="shared" si="10"/>
        <v>47795</v>
      </c>
      <c r="W29" s="22">
        <f t="shared" si="10"/>
        <v>47796</v>
      </c>
      <c r="X29" s="22">
        <f t="shared" si="10"/>
        <v>47797</v>
      </c>
      <c r="Y29" s="24" t="s">
        <v>51</v>
      </c>
      <c r="Z29" s="22">
        <f>IF(AF28="","",IF(MONTH(AF28+1)&lt;&gt;MONTH(AF28),"",AF28+1))</f>
        <v>47819</v>
      </c>
      <c r="AA29" s="22">
        <f>IF(Z29="","",IF(MONTH(Z29+1)&lt;&gt;MONTH(Z29),"",Z29+1))</f>
        <v>47820</v>
      </c>
      <c r="AB29" s="22">
        <f>IF(AA29="","",IF(MONTH(AA29+1)&lt;&gt;MONTH(AA29),"",AA29+1))</f>
        <v>47821</v>
      </c>
      <c r="AC29" s="22">
        <f t="shared" ref="AB29:AF33" si="11">IF(AB29="","",IF(MONTH(AB29+1)&lt;&gt;MONTH(AB29),"",AB29+1))</f>
        <v>47822</v>
      </c>
      <c r="AD29" s="22">
        <f t="shared" si="11"/>
        <v>47823</v>
      </c>
      <c r="AE29" s="22">
        <f t="shared" si="11"/>
        <v>47824</v>
      </c>
      <c r="AF29" s="22">
        <f t="shared" si="11"/>
        <v>47825</v>
      </c>
      <c r="AG29" s="6"/>
      <c r="AI29" s="12"/>
    </row>
    <row r="30" spans="1:35" s="7" customFormat="1" ht="18" customHeight="1" x14ac:dyDescent="0.25">
      <c r="A30" s="23" t="s">
        <v>48</v>
      </c>
      <c r="B30" s="22">
        <f>IF(H29="","",IF(MONTH(H29+1)&lt;&gt;MONTH(H29),"",H29+1))</f>
        <v>47735</v>
      </c>
      <c r="C30" s="22">
        <f>IF(B30="","",IF(MONTH(B30+1)&lt;&gt;MONTH(B30),"",B30+1))</f>
        <v>47736</v>
      </c>
      <c r="D30" s="22">
        <f t="shared" si="8"/>
        <v>47737</v>
      </c>
      <c r="E30" s="22">
        <f t="shared" si="8"/>
        <v>47738</v>
      </c>
      <c r="F30" s="22">
        <f t="shared" si="8"/>
        <v>47739</v>
      </c>
      <c r="G30" s="22">
        <f t="shared" si="8"/>
        <v>47740</v>
      </c>
      <c r="H30" s="22">
        <f t="shared" si="8"/>
        <v>47741</v>
      </c>
      <c r="I30" s="24" t="s">
        <v>53</v>
      </c>
      <c r="J30" s="22">
        <f>IF(P29="","",IF(MONTH(P29+1)&lt;&gt;MONTH(P29),"",P29+1))</f>
        <v>47770</v>
      </c>
      <c r="K30" s="22">
        <f>IF(J30="","",IF(MONTH(J30+1)&lt;&gt;MONTH(J30),"",J30+1))</f>
        <v>47771</v>
      </c>
      <c r="L30" s="22">
        <f t="shared" si="9"/>
        <v>47772</v>
      </c>
      <c r="M30" s="22">
        <f t="shared" si="9"/>
        <v>47773</v>
      </c>
      <c r="N30" s="22">
        <f t="shared" si="9"/>
        <v>47774</v>
      </c>
      <c r="O30" s="22">
        <f t="shared" si="9"/>
        <v>47775</v>
      </c>
      <c r="P30" s="22">
        <f t="shared" si="9"/>
        <v>47776</v>
      </c>
      <c r="Q30" s="24" t="s">
        <v>54</v>
      </c>
      <c r="R30" s="22">
        <f>IF(X29="","",IF(MONTH(X29+1)&lt;&gt;MONTH(X29),"",X29+1))</f>
        <v>47798</v>
      </c>
      <c r="S30" s="22">
        <f>IF(R30="","",IF(MONTH(R30+1)&lt;&gt;MONTH(R30),"",R30+1))</f>
        <v>47799</v>
      </c>
      <c r="T30" s="22">
        <f t="shared" si="10"/>
        <v>47800</v>
      </c>
      <c r="U30" s="22">
        <f t="shared" si="10"/>
        <v>47801</v>
      </c>
      <c r="V30" s="22">
        <f t="shared" si="10"/>
        <v>47802</v>
      </c>
      <c r="W30" s="22">
        <f t="shared" si="10"/>
        <v>47803</v>
      </c>
      <c r="X30" s="22">
        <f t="shared" si="10"/>
        <v>47804</v>
      </c>
      <c r="Y30" s="24" t="s">
        <v>55</v>
      </c>
      <c r="Z30" s="22">
        <f>IF(AF29="","",IF(MONTH(AF29+1)&lt;&gt;MONTH(AF29),"",AF29+1))</f>
        <v>47826</v>
      </c>
      <c r="AA30" s="22">
        <f>IF(Z30="","",IF(MONTH(Z30+1)&lt;&gt;MONTH(Z30),"",Z30+1))</f>
        <v>47827</v>
      </c>
      <c r="AB30" s="22">
        <f t="shared" si="11"/>
        <v>47828</v>
      </c>
      <c r="AC30" s="22">
        <f t="shared" si="11"/>
        <v>47829</v>
      </c>
      <c r="AD30" s="22">
        <f t="shared" si="11"/>
        <v>47830</v>
      </c>
      <c r="AE30" s="22">
        <f t="shared" si="11"/>
        <v>47831</v>
      </c>
      <c r="AF30" s="22">
        <f t="shared" si="11"/>
        <v>47832</v>
      </c>
      <c r="AG30" s="6"/>
    </row>
    <row r="31" spans="1:35" s="7" customFormat="1" ht="18" customHeight="1" x14ac:dyDescent="0.25">
      <c r="A31" s="23" t="s">
        <v>52</v>
      </c>
      <c r="B31" s="22">
        <f>IF(H30="","",IF(MONTH(H30+1)&lt;&gt;MONTH(H30),"",H30+1))</f>
        <v>47742</v>
      </c>
      <c r="C31" s="22">
        <f>IF(B31="","",IF(MONTH(B31+1)&lt;&gt;MONTH(B31),"",B31+1))</f>
        <v>47743</v>
      </c>
      <c r="D31" s="22">
        <f t="shared" si="8"/>
        <v>47744</v>
      </c>
      <c r="E31" s="22">
        <f t="shared" si="8"/>
        <v>47745</v>
      </c>
      <c r="F31" s="22">
        <f t="shared" si="8"/>
        <v>47746</v>
      </c>
      <c r="G31" s="22">
        <f t="shared" si="8"/>
        <v>47747</v>
      </c>
      <c r="H31" s="22">
        <f t="shared" si="8"/>
        <v>47748</v>
      </c>
      <c r="I31" s="24" t="s">
        <v>57</v>
      </c>
      <c r="J31" s="22">
        <f>IF(P30="","",IF(MONTH(P30+1)&lt;&gt;MONTH(P30),"",P30+1))</f>
        <v>47777</v>
      </c>
      <c r="K31" s="22">
        <f>IF(J31="","",IF(MONTH(J31+1)&lt;&gt;MONTH(J31),"",J31+1))</f>
        <v>47778</v>
      </c>
      <c r="L31" s="22">
        <f t="shared" si="9"/>
        <v>47779</v>
      </c>
      <c r="M31" s="22">
        <f t="shared" si="9"/>
        <v>47780</v>
      </c>
      <c r="N31" s="22">
        <f t="shared" si="9"/>
        <v>47781</v>
      </c>
      <c r="O31" s="22">
        <f t="shared" si="9"/>
        <v>47782</v>
      </c>
      <c r="P31" s="22">
        <f t="shared" si="9"/>
        <v>47783</v>
      </c>
      <c r="Q31" s="24" t="s">
        <v>58</v>
      </c>
      <c r="R31" s="22">
        <f>IF(X30="","",IF(MONTH(X30+1)&lt;&gt;MONTH(X30),"",X30+1))</f>
        <v>47805</v>
      </c>
      <c r="S31" s="22">
        <f>IF(R31="","",IF(MONTH(R31+1)&lt;&gt;MONTH(R31),"",R31+1))</f>
        <v>47806</v>
      </c>
      <c r="T31" s="22">
        <f t="shared" si="10"/>
        <v>47807</v>
      </c>
      <c r="U31" s="22">
        <f t="shared" si="10"/>
        <v>47808</v>
      </c>
      <c r="V31" s="22">
        <f t="shared" si="10"/>
        <v>47809</v>
      </c>
      <c r="W31" s="22">
        <f t="shared" si="10"/>
        <v>47810</v>
      </c>
      <c r="X31" s="22">
        <f t="shared" si="10"/>
        <v>47811</v>
      </c>
      <c r="Y31" s="24" t="s">
        <v>59</v>
      </c>
      <c r="Z31" s="33">
        <f>IF(AF30="","",IF(MONTH(AF30+1)&lt;&gt;MONTH(AF30),"",AF30+1))</f>
        <v>47833</v>
      </c>
      <c r="AA31" s="33">
        <f>IF(Z31="","",IF(MONTH(Z31+1)&lt;&gt;MONTH(Z31),"",Z31+1))</f>
        <v>47834</v>
      </c>
      <c r="AB31" s="33">
        <f t="shared" si="11"/>
        <v>47835</v>
      </c>
      <c r="AC31" s="33">
        <f t="shared" si="11"/>
        <v>47836</v>
      </c>
      <c r="AD31" s="33">
        <f t="shared" si="11"/>
        <v>47837</v>
      </c>
      <c r="AE31" s="22">
        <f t="shared" si="11"/>
        <v>47838</v>
      </c>
      <c r="AF31" s="22">
        <f t="shared" si="11"/>
        <v>47839</v>
      </c>
      <c r="AG31" s="6"/>
    </row>
    <row r="32" spans="1:35" s="7" customFormat="1" ht="18" customHeight="1" x14ac:dyDescent="0.25">
      <c r="A32" s="23" t="s">
        <v>56</v>
      </c>
      <c r="B32" s="22">
        <f>IF(H31="","",IF(MONTH(H31+1)&lt;&gt;MONTH(H31),"",H31+1))</f>
        <v>47749</v>
      </c>
      <c r="C32" s="22">
        <f>IF(B32="","",IF(MONTH(B32+1)&lt;&gt;MONTH(B32),"",B32+1))</f>
        <v>47750</v>
      </c>
      <c r="D32" s="22">
        <f t="shared" si="8"/>
        <v>47751</v>
      </c>
      <c r="E32" s="22">
        <f t="shared" si="8"/>
        <v>47752</v>
      </c>
      <c r="F32" s="22">
        <f t="shared" si="8"/>
        <v>47753</v>
      </c>
      <c r="G32" s="22">
        <f t="shared" si="8"/>
        <v>47754</v>
      </c>
      <c r="H32" s="22">
        <f t="shared" si="8"/>
        <v>47755</v>
      </c>
      <c r="I32" s="24" t="s">
        <v>46</v>
      </c>
      <c r="J32" s="22">
        <f>IF(P31="","",IF(MONTH(P31+1)&lt;&gt;MONTH(P31),"",P31+1))</f>
        <v>47784</v>
      </c>
      <c r="K32" s="22">
        <f>IF(J32="","",IF(MONTH(J32+1)&lt;&gt;MONTH(J32),"",J32+1))</f>
        <v>47785</v>
      </c>
      <c r="L32" s="22">
        <f t="shared" si="9"/>
        <v>47786</v>
      </c>
      <c r="M32" s="22">
        <f t="shared" si="9"/>
        <v>47787</v>
      </c>
      <c r="N32" s="22" t="str">
        <f t="shared" si="9"/>
        <v/>
      </c>
      <c r="O32" s="22" t="str">
        <f t="shared" si="9"/>
        <v/>
      </c>
      <c r="P32" s="22" t="str">
        <f t="shared" si="9"/>
        <v/>
      </c>
      <c r="Q32" s="24" t="s">
        <v>47</v>
      </c>
      <c r="R32" s="22">
        <f>IF(X31="","",IF(MONTH(X31+1)&lt;&gt;MONTH(X31),"",X31+1))</f>
        <v>47812</v>
      </c>
      <c r="S32" s="22">
        <f>IF(R32="","",IF(MONTH(R32+1)&lt;&gt;MONTH(R32),"",R32+1))</f>
        <v>47813</v>
      </c>
      <c r="T32" s="22">
        <f t="shared" si="10"/>
        <v>47814</v>
      </c>
      <c r="U32" s="22">
        <f t="shared" si="10"/>
        <v>47815</v>
      </c>
      <c r="V32" s="22">
        <f t="shared" si="10"/>
        <v>47816</v>
      </c>
      <c r="W32" s="22">
        <f t="shared" si="10"/>
        <v>47817</v>
      </c>
      <c r="X32" s="22" t="str">
        <f t="shared" si="10"/>
        <v/>
      </c>
      <c r="Y32" s="24" t="s">
        <v>60</v>
      </c>
      <c r="Z32" s="39">
        <f>IF(AF31="","",IF(MONTH(AF31+1)&lt;&gt;MONTH(AF31),"",AF31+1))</f>
        <v>47840</v>
      </c>
      <c r="AA32" s="39">
        <f>IF(Z32="","",IF(MONTH(Z32+1)&lt;&gt;MONTH(Z32),"",Z32+1))</f>
        <v>47841</v>
      </c>
      <c r="AB32" s="33">
        <f t="shared" si="11"/>
        <v>47842</v>
      </c>
      <c r="AC32" s="33">
        <f t="shared" si="11"/>
        <v>47843</v>
      </c>
      <c r="AD32" s="33">
        <f t="shared" si="11"/>
        <v>47844</v>
      </c>
      <c r="AE32" s="22">
        <f t="shared" si="11"/>
        <v>47845</v>
      </c>
      <c r="AF32" s="22">
        <f t="shared" si="11"/>
        <v>47846</v>
      </c>
      <c r="AG32" s="6"/>
    </row>
    <row r="33" spans="1:35" s="7" customFormat="1" ht="18" customHeight="1" x14ac:dyDescent="0.25">
      <c r="A33" s="23" t="s">
        <v>45</v>
      </c>
      <c r="B33" s="22">
        <f>IF(H32="","",IF(MONTH(H32+1)&lt;&gt;MONTH(H32),"",H32+1))</f>
        <v>47756</v>
      </c>
      <c r="C33" s="22" t="str">
        <f>IF(B33="","",IF(MONTH(B33+1)&lt;&gt;MONTH(B33),"",B33+1))</f>
        <v/>
      </c>
      <c r="D33" s="22" t="str">
        <f t="shared" si="8"/>
        <v/>
      </c>
      <c r="E33" s="22" t="str">
        <f t="shared" si="8"/>
        <v/>
      </c>
      <c r="F33" s="22" t="str">
        <f t="shared" si="8"/>
        <v/>
      </c>
      <c r="G33" s="22" t="str">
        <f t="shared" si="8"/>
        <v/>
      </c>
      <c r="H33" s="22" t="str">
        <f t="shared" si="8"/>
        <v/>
      </c>
      <c r="I33" s="24"/>
      <c r="J33" s="22" t="str">
        <f>IF(P32="","",IF(MONTH(P32+1)&lt;&gt;MONTH(P32),"",P32+1))</f>
        <v/>
      </c>
      <c r="K33" s="22" t="str">
        <f>IF(J33="","",IF(MONTH(J33+1)&lt;&gt;MONTH(J33),"",J33+1))</f>
        <v/>
      </c>
      <c r="L33" s="22" t="str">
        <f t="shared" si="9"/>
        <v/>
      </c>
      <c r="M33" s="22" t="str">
        <f t="shared" si="9"/>
        <v/>
      </c>
      <c r="N33" s="22" t="str">
        <f t="shared" si="9"/>
        <v/>
      </c>
      <c r="O33" s="22" t="str">
        <f t="shared" si="9"/>
        <v/>
      </c>
      <c r="P33" s="22" t="str">
        <f t="shared" si="9"/>
        <v/>
      </c>
      <c r="Q33" s="6"/>
      <c r="R33" s="22" t="str">
        <f>IF(X32="","",IF(MONTH(X32+1)&lt;&gt;MONTH(X32),"",X32+1))</f>
        <v/>
      </c>
      <c r="S33" s="22" t="str">
        <f>IF(R33="","",IF(MONTH(R33+1)&lt;&gt;MONTH(R33),"",R33+1))</f>
        <v/>
      </c>
      <c r="T33" s="22" t="str">
        <f t="shared" si="10"/>
        <v/>
      </c>
      <c r="U33" s="22" t="str">
        <f t="shared" si="10"/>
        <v/>
      </c>
      <c r="V33" s="22" t="str">
        <f t="shared" si="10"/>
        <v/>
      </c>
      <c r="W33" s="22" t="str">
        <f t="shared" si="10"/>
        <v/>
      </c>
      <c r="X33" s="22" t="str">
        <f t="shared" si="10"/>
        <v/>
      </c>
      <c r="Y33" s="24" t="s">
        <v>8</v>
      </c>
      <c r="Z33" s="22">
        <f>IF(AF32="","",IF(MONTH(AF32+1)&lt;&gt;MONTH(AF32),"",AF32+1))</f>
        <v>47847</v>
      </c>
      <c r="AA33" s="22">
        <f>IF(Z33="","",IF(MONTH(Z33+1)&lt;&gt;MONTH(Z33),"",Z33+1))</f>
        <v>47848</v>
      </c>
      <c r="AB33" s="22" t="str">
        <f t="shared" si="11"/>
        <v/>
      </c>
      <c r="AC33" s="22" t="str">
        <f t="shared" si="11"/>
        <v/>
      </c>
      <c r="AD33" s="22" t="str">
        <f t="shared" si="11"/>
        <v/>
      </c>
      <c r="AE33" s="22" t="str">
        <f t="shared" si="11"/>
        <v/>
      </c>
      <c r="AF33" s="22" t="str">
        <f t="shared" si="11"/>
        <v/>
      </c>
      <c r="AG33" s="6"/>
    </row>
    <row r="34" spans="1:35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5" x14ac:dyDescent="0.2">
      <c r="I35" s="3"/>
      <c r="Q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5" s="3" customFormat="1" ht="15" customHeight="1" x14ac:dyDescent="0.2">
      <c r="B36" s="3" t="s">
        <v>61</v>
      </c>
      <c r="I36" s="3" t="s">
        <v>99</v>
      </c>
      <c r="Q36" s="28"/>
      <c r="R36" s="2" t="s">
        <v>63</v>
      </c>
      <c r="S36" s="2"/>
      <c r="T36" s="2" t="s">
        <v>64</v>
      </c>
      <c r="U36" s="2"/>
      <c r="V36" s="3" t="s">
        <v>65</v>
      </c>
      <c r="AD36" s="40" t="s">
        <v>66</v>
      </c>
      <c r="AE36" s="40"/>
      <c r="AF36" s="40"/>
      <c r="AG36" s="40"/>
      <c r="AH36" s="40"/>
      <c r="AI36" s="40" t="s">
        <v>67</v>
      </c>
    </row>
    <row r="37" spans="1:35" s="3" customFormat="1" ht="15" customHeight="1" x14ac:dyDescent="0.2">
      <c r="B37" s="34" t="s">
        <v>100</v>
      </c>
      <c r="G37" s="35"/>
      <c r="I37" s="3" t="s">
        <v>101</v>
      </c>
      <c r="L37" s="35"/>
      <c r="V37" s="3" t="s">
        <v>70</v>
      </c>
    </row>
    <row r="38" spans="1:35" ht="13.5" customHeight="1" x14ac:dyDescent="0.2">
      <c r="B38" s="35" t="s">
        <v>102</v>
      </c>
      <c r="G38" s="35"/>
      <c r="I38" s="2" t="s">
        <v>103</v>
      </c>
      <c r="L38" s="35"/>
      <c r="Q38" s="30"/>
      <c r="R38" s="2" t="s">
        <v>73</v>
      </c>
      <c r="T38" s="2" t="s">
        <v>74</v>
      </c>
      <c r="V38" s="2" t="s">
        <v>75</v>
      </c>
      <c r="Y38" s="3"/>
      <c r="Z38" s="3"/>
      <c r="AA38" s="3"/>
      <c r="AB38" s="3"/>
      <c r="AC38" s="3"/>
      <c r="AD38" s="3"/>
      <c r="AE38" s="3"/>
      <c r="AF38" s="3"/>
      <c r="AG38" s="3"/>
    </row>
    <row r="39" spans="1:35" ht="13.5" customHeight="1" x14ac:dyDescent="0.2">
      <c r="B39" s="34" t="s">
        <v>76</v>
      </c>
      <c r="E39" s="34"/>
      <c r="G39" s="34"/>
      <c r="I39" s="2" t="s">
        <v>77</v>
      </c>
      <c r="J39" s="34"/>
      <c r="L39" s="34"/>
      <c r="Q39" s="25"/>
      <c r="Y39" s="3"/>
      <c r="Z39" s="3"/>
      <c r="AA39" s="3"/>
      <c r="AB39" s="3"/>
      <c r="AC39" s="3"/>
      <c r="AD39" s="3"/>
      <c r="AE39" s="3"/>
      <c r="AF39" s="3"/>
      <c r="AG39" s="3"/>
    </row>
    <row r="40" spans="1:35" ht="13.5" customHeight="1" x14ac:dyDescent="0.2">
      <c r="B40" s="35" t="s">
        <v>78</v>
      </c>
      <c r="G40" s="35"/>
      <c r="I40" s="2" t="s">
        <v>79</v>
      </c>
      <c r="L40" s="35"/>
      <c r="Q40" s="36"/>
      <c r="R40" s="2" t="s">
        <v>80</v>
      </c>
      <c r="T40" s="2" t="s">
        <v>81</v>
      </c>
      <c r="V40" s="2" t="s">
        <v>82</v>
      </c>
      <c r="Y40" s="3"/>
      <c r="Z40" s="3"/>
      <c r="AA40" s="3"/>
      <c r="AB40" s="3"/>
      <c r="AC40" s="3"/>
      <c r="AD40" s="3"/>
      <c r="AE40" s="3"/>
      <c r="AF40" s="3"/>
      <c r="AG40" s="3"/>
    </row>
    <row r="41" spans="1:35" ht="13.5" customHeight="1" x14ac:dyDescent="0.2">
      <c r="I41" s="3"/>
      <c r="Q41" s="25"/>
      <c r="Y41" s="3"/>
      <c r="Z41" s="3"/>
      <c r="AA41" s="3"/>
      <c r="AB41" s="3"/>
      <c r="AC41" s="3"/>
      <c r="AD41" s="3"/>
      <c r="AE41" s="3"/>
      <c r="AF41" s="3"/>
      <c r="AG41" s="3"/>
    </row>
    <row r="42" spans="1:35" ht="13.5" customHeight="1" x14ac:dyDescent="0.2">
      <c r="I42" s="3"/>
      <c r="Q42" s="32"/>
      <c r="R42" s="2" t="s">
        <v>83</v>
      </c>
      <c r="Y42" s="3"/>
      <c r="Z42" s="3"/>
      <c r="AA42" s="3"/>
      <c r="AB42" s="3"/>
      <c r="AC42" s="3"/>
      <c r="AD42" s="3"/>
      <c r="AE42" s="3"/>
      <c r="AF42" s="3"/>
      <c r="AG42" s="3"/>
    </row>
    <row r="43" spans="1:35" ht="13.5" customHeight="1" x14ac:dyDescent="0.2">
      <c r="I43" s="3"/>
      <c r="Q43" s="3"/>
      <c r="Y43" s="3"/>
      <c r="Z43" s="3"/>
      <c r="AA43" s="3"/>
      <c r="AB43" s="3"/>
      <c r="AC43" s="3"/>
      <c r="AD43" s="3"/>
      <c r="AE43" s="3"/>
      <c r="AF43" s="3"/>
      <c r="AG43" s="3"/>
    </row>
  </sheetData>
  <sheetProtection algorithmName="SHA-512" hashValue="ayGZPe8Nsk/H2wPw8D0rK5bOv9UF+mM1EDiR62liw7qJ1KE+yf/oHjj1WI6fZGdGcZjXHKamDcpYIqt5DrYs8A==" saltValue="Opei3SvTBL21GAIdyFXAIA==" spinCount="100000" sheet="1" objects="1" scenarios="1"/>
  <mergeCells count="19">
    <mergeCell ref="A1:AG1"/>
    <mergeCell ref="D3:F3"/>
    <mergeCell ref="J3:L3"/>
    <mergeCell ref="R3:S3"/>
    <mergeCell ref="B6:P6"/>
    <mergeCell ref="R6:AF6"/>
    <mergeCell ref="AI10:AI15"/>
    <mergeCell ref="B17:H17"/>
    <mergeCell ref="J17:P17"/>
    <mergeCell ref="R17:X17"/>
    <mergeCell ref="Z17:AF17"/>
    <mergeCell ref="B26:H26"/>
    <mergeCell ref="J26:P26"/>
    <mergeCell ref="R26:X26"/>
    <mergeCell ref="Z26:AF26"/>
    <mergeCell ref="B8:H8"/>
    <mergeCell ref="J8:P8"/>
    <mergeCell ref="R8:X8"/>
    <mergeCell ref="Z8:AF8"/>
  </mergeCells>
  <conditionalFormatting sqref="B8">
    <cfRule type="expression" dxfId="12" priority="12">
      <formula>$J$3=1</formula>
    </cfRule>
  </conditionalFormatting>
  <conditionalFormatting sqref="B17">
    <cfRule type="expression" dxfId="11" priority="8">
      <formula>$J$3=1</formula>
    </cfRule>
  </conditionalFormatting>
  <conditionalFormatting sqref="B26">
    <cfRule type="expression" dxfId="10" priority="4">
      <formula>$J$3=1</formula>
    </cfRule>
  </conditionalFormatting>
  <conditionalFormatting sqref="B10:H15 J10:P15 R10:X15 Z10:AF15 B19:H24 J19:P24 R19:X24 Z19:AF24 B28:H33 J28:P33 R28:X33 Z28:AF33">
    <cfRule type="expression" dxfId="9" priority="13">
      <formula>OR(WEEKDAY(B10,1)=1,WEEKDAY(B10,1)=7)</formula>
    </cfRule>
  </conditionalFormatting>
  <conditionalFormatting sqref="J8">
    <cfRule type="expression" dxfId="8" priority="11">
      <formula>$J$3=1</formula>
    </cfRule>
  </conditionalFormatting>
  <conditionalFormatting sqref="J17">
    <cfRule type="expression" dxfId="7" priority="7">
      <formula>$J$3=1</formula>
    </cfRule>
  </conditionalFormatting>
  <conditionalFormatting sqref="J26">
    <cfRule type="expression" dxfId="6" priority="3">
      <formula>$J$3=1</formula>
    </cfRule>
  </conditionalFormatting>
  <conditionalFormatting sqref="R8">
    <cfRule type="expression" dxfId="5" priority="10">
      <formula>$J$3=1</formula>
    </cfRule>
  </conditionalFormatting>
  <conditionalFormatting sqref="R17">
    <cfRule type="expression" dxfId="4" priority="6">
      <formula>$J$3=1</formula>
    </cfRule>
  </conditionalFormatting>
  <conditionalFormatting sqref="R26">
    <cfRule type="expression" dxfId="3" priority="2">
      <formula>$J$3=1</formula>
    </cfRule>
  </conditionalFormatting>
  <conditionalFormatting sqref="Z8">
    <cfRule type="expression" dxfId="2" priority="9">
      <formula>$J$3=1</formula>
    </cfRule>
  </conditionalFormatting>
  <conditionalFormatting sqref="Z17">
    <cfRule type="expression" dxfId="1" priority="5">
      <formula>$J$3=1</formula>
    </cfRule>
  </conditionalFormatting>
  <conditionalFormatting sqref="Z26">
    <cfRule type="expression" dxfId="0" priority="1">
      <formula>$J$3=1</formula>
    </cfRule>
  </conditionalFormatting>
  <hyperlinks>
    <hyperlink ref="AI3" r:id="rId1" xr:uid="{04665D62-72D6-4A1A-BA20-DAE37361515E}"/>
    <hyperlink ref="AI4" r:id="rId2" xr:uid="{FE81BD6B-28BB-4862-80C4-0E51073C6769}"/>
  </hyperlinks>
  <printOptions horizontalCentered="1"/>
  <pageMargins left="0.5" right="0.5" top="0.5" bottom="0.5" header="0.25" footer="0.25"/>
  <pageSetup paperSize="9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F728F9FDF8FC4DA649D20BEB7B6C62" ma:contentTypeVersion="4" ma:contentTypeDescription="Create a new document." ma:contentTypeScope="" ma:versionID="0cb172e3596e69ab5bdc61b813636b9a">
  <xsd:schema xmlns:xsd="http://www.w3.org/2001/XMLSchema" xmlns:xs="http://www.w3.org/2001/XMLSchema" xmlns:p="http://schemas.microsoft.com/office/2006/metadata/properties" xmlns:ns2="a92bc3b3-a793-47e5-928b-bbecfa1db2fb" targetNamespace="http://schemas.microsoft.com/office/2006/metadata/properties" ma:root="true" ma:fieldsID="102d7e867c9be61796cea7b3af66e814" ns2:_="">
    <xsd:import namespace="a92bc3b3-a793-47e5-928b-bbecfa1db2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bc3b3-a793-47e5-928b-bbecfa1db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27F2C5-5F00-497E-88A1-D64395F431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CC3471-47BF-40AA-804B-7B1A31214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2bc3b3-a793-47e5-928b-bbecfa1db2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BD1E7B-CC73-48F2-A56A-4EFC927347F5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92bc3b3-a793-47e5-928b-bbecfa1db2f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TM16410081</Template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2026</vt:lpstr>
      <vt:lpstr>2027</vt:lpstr>
      <vt:lpstr>2028</vt:lpstr>
      <vt:lpstr>2029</vt:lpstr>
      <vt:lpstr>2030</vt:lpstr>
      <vt:lpstr>'2026'!Afdrukbereik</vt:lpstr>
      <vt:lpstr>'2027'!Afdrukbereik</vt:lpstr>
      <vt:lpstr>'2028'!Afdrukbereik</vt:lpstr>
      <vt:lpstr>'2029'!Afdrukbereik</vt:lpstr>
      <vt:lpstr>'2030'!Afdrukbereik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2022-01-03T22:38:06Z</dcterms:created>
  <dcterms:modified xsi:type="dcterms:W3CDTF">2025-04-24T09:06:17Z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0x01010022F728F9FDF8FC4DA649D20BEB7B6C62</vt:lpwstr>
  </property>
</Properties>
</file>