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wijzijnkarel-my.sharepoint.com/personal/n_kleijsen_wijzijnkarel_nl/Documents/Documenten/Dongen/ondergrondse containers/Ondergrondse containers/PUBLICATIE/"/>
    </mc:Choice>
  </mc:AlternateContent>
  <xr:revisionPtr revIDLastSave="0" documentId="8_{C84A4FC3-2050-44BC-B70A-1D17A993E35F}" xr6:coauthVersionLast="47" xr6:coauthVersionMax="47" xr10:uidLastSave="{00000000-0000-0000-0000-000000000000}"/>
  <bookViews>
    <workbookView xWindow="-108" yWindow="-108" windowWidth="23256" windowHeight="12456" xr2:uid="{BF779A27-5E54-4B79-8638-1CE3560E96B9}"/>
  </bookViews>
  <sheets>
    <sheet name="PRIJZENBLAD" sheetId="1" r:id="rId1"/>
    <sheet name="INVULINSTRUCTIES" sheetId="2" r:id="rId2"/>
  </sheets>
  <definedNames>
    <definedName name="_xlnm.Print_Area" localSheetId="0">PRIJZENBLAD!$B$1:$F$63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2" i="1"/>
  <c r="F45" i="1" s="1"/>
  <c r="F63" i="1"/>
  <c r="F54" i="1"/>
  <c r="F53" i="1"/>
  <c r="F48" i="1"/>
  <c r="F49" i="1"/>
  <c r="F50" i="1"/>
  <c r="F37" i="1"/>
  <c r="F36" i="1"/>
  <c r="F39" i="1" l="1"/>
  <c r="F56" i="1"/>
  <c r="F58" i="1" s="1"/>
  <c r="F26" i="1" l="1"/>
  <c r="F27" i="1"/>
  <c r="F25" i="1"/>
  <c r="F15" i="1"/>
  <c r="F16" i="1"/>
  <c r="F17" i="1"/>
  <c r="F18" i="1"/>
  <c r="F19" i="1"/>
  <c r="F12" i="1"/>
  <c r="F13" i="1"/>
  <c r="F11" i="1"/>
  <c r="F29" i="1" l="1"/>
  <c r="F21" i="1"/>
  <c r="F31" i="1" l="1"/>
  <c r="F60" i="1" s="1"/>
</calcChain>
</file>

<file path=xl/sharedStrings.xml><?xml version="1.0" encoding="utf-8"?>
<sst xmlns="http://schemas.openxmlformats.org/spreadsheetml/2006/main" count="77" uniqueCount="68">
  <si>
    <t>prijs per stuk</t>
  </si>
  <si>
    <t>totale prijs</t>
  </si>
  <si>
    <t>eenmalig (1) of aantal jaren vast</t>
  </si>
  <si>
    <t>Totale inschrijfprijs ondergrondse containers voor papier- en restafval (A + B)</t>
  </si>
  <si>
    <t xml:space="preserve">B. Plaatsen en gebruiksklaar opleveren ondergrondse container </t>
  </si>
  <si>
    <t>U dient dit blad in te dienen bij uw inschrijving</t>
  </si>
  <si>
    <t>Naam inschrijver:</t>
  </si>
  <si>
    <t>INVULINSTRUCTIE PRIJZENBLAD</t>
  </si>
  <si>
    <t>Alleen de groen gearceerde velden dienen ingevuld te worden. Enige andere aanpassing dan het invullen van de gele velden is niet toegestaan.</t>
  </si>
  <si>
    <t>* Ingevulde tarieven dienen afgerond te worden op 2 cijfers achter de komma.</t>
  </si>
  <si>
    <t xml:space="preserve">* Alle genoemde tarieven omvatten de minimale eisen zoals gemeld in Beschrijvend document incl. bijlagen en formulieren </t>
  </si>
  <si>
    <t>(waaronder ook begerepen de nota's van inlichtingen).</t>
  </si>
  <si>
    <t xml:space="preserve">Het blauw gearceerde bedrag "BEDRAG TOTAAL (INSCHRIJFPRIJS)" is het bedrag wat wordt beoordeeld voor het sub-gunningscriterium prijs. Zie </t>
  </si>
  <si>
    <t>U dient op het rode werkblad "PRIJZENBLAD" per regel de groen gearceerde velden de prijs in te vullen.</t>
  </si>
  <si>
    <t xml:space="preserve">Leveren van een inwerpzuil voor restafval </t>
  </si>
  <si>
    <t>Leveren van een inwerpzuil voor papier</t>
  </si>
  <si>
    <t>Vervangen van een inwerpzuil op bestaande ondergrondse containers, inclusief eventuele afvoer en verwerking van vrijkomende delen en herplaatsen van bruikbare onderdelen</t>
  </si>
  <si>
    <t>Vervangen van hardware van bestaande ondergrondse containers</t>
  </si>
  <si>
    <t>Totaal preventief onderhoud</t>
  </si>
  <si>
    <t>Totale inschrijfprijs Onderhoud voor 4 jaar  (C + D + E)</t>
  </si>
  <si>
    <t>* Door het indienen van een inschrijving, verklaart inschrijver de rechtsgeldigheid van het ingediende Prijzenblad.</t>
  </si>
  <si>
    <r>
      <rPr>
        <b/>
        <sz val="10"/>
        <color theme="1"/>
        <rFont val="Calibri"/>
        <family val="2"/>
      </rPr>
      <t>Optioneel</t>
    </r>
    <r>
      <rPr>
        <sz val="10"/>
        <color theme="1"/>
        <rFont val="Calibri"/>
        <family val="2"/>
      </rPr>
      <t xml:space="preserve">  (t.b.v. prijsstelling)</t>
    </r>
  </si>
  <si>
    <t xml:space="preserve">FORMULIER 4 - PRIJZENBLAD </t>
  </si>
  <si>
    <t>A. Levering ondergrondse restafval en papiercontainer met toebehoren</t>
  </si>
  <si>
    <t xml:space="preserve">Leveren van een voetgangersplatform voor een ondergrondse restafval- of papiercontainer  </t>
  </si>
  <si>
    <t>Totaal levering ondergrondse containers voor 4 jaar (vaste looptijd contract)</t>
  </si>
  <si>
    <t>aantal 
(voor 4 jaar)</t>
  </si>
  <si>
    <t>Ten behoeve van de prijsstelling:</t>
  </si>
  <si>
    <t xml:space="preserve">Leveren van hardware (zonnecel, accu, slot en paslezer) voor ondergrondse containers op nieuwe locaties </t>
  </si>
  <si>
    <t>totaal</t>
  </si>
  <si>
    <t>aantal jaren</t>
  </si>
  <si>
    <t>C. Preventief onderhoud en inspectie / keuring</t>
  </si>
  <si>
    <t>aantal 
tbv prijsstelling</t>
  </si>
  <si>
    <t>eenmalig</t>
  </si>
  <si>
    <t>Jaarlijkse kosten (C, D en E)</t>
  </si>
  <si>
    <t>Vaste kosten plaatsen - B</t>
  </si>
  <si>
    <t>Vaste kosten levering - A</t>
  </si>
  <si>
    <t xml:space="preserve">BEDRAG TOTAAL INSCHRIJFPRIJS (A t/m E)
Totale inschrijfprijs levering, plaatsing ondergrondse containers betonputten en verder toebehoren plus Service en onderhoud (voor 4 jaar) - </t>
  </si>
  <si>
    <t>Uurtarief voor de inzet servicevoertuig met monteur inclusief voorrijkosten</t>
  </si>
  <si>
    <r>
      <t>Inzet kraanwagen met chauffeur en bijrij</t>
    </r>
    <r>
      <rPr>
        <sz val="10"/>
        <rFont val="Calibri"/>
        <family val="2"/>
      </rPr>
      <t>der inclusief voorrijkosten</t>
    </r>
  </si>
  <si>
    <t>aantal uren per jaar</t>
  </si>
  <si>
    <t xml:space="preserve">prijs per keer </t>
  </si>
  <si>
    <t xml:space="preserve">prijs per uur </t>
  </si>
  <si>
    <t>Leveren van een complete ondergrondse container voor restafval 
(Inclusief , invalbeveiliging, inwerpzuil, voetgangersplatform, sensor volmeldsysteem en transport, 
Exclusief betonput, kosten voor plaatsing, hardware transport van de af te voeren container en opbrengst van de af te voeren container).</t>
  </si>
  <si>
    <t>Leveren van een complete ondergrondse container voor oud papier en karton 
(Inclusief , invalbeveiliging, inwerpzuil, voetgangersplatform, sensor volmeldsysteem en transport, 
Exclusief betonput, kosten voor plaatsing, hardware transport van de af te voeren container en opbrengst van de af te voeren container).</t>
  </si>
  <si>
    <t>Leveren van een betonput voor een ondergrondse container inclusief transport (exclusief kosten plaatsing).</t>
  </si>
  <si>
    <t xml:space="preserve">Leveren van een invalbeveiliging voor een ondergrondse restafval- of papiercontainer </t>
  </si>
  <si>
    <t>Vervangen of plaatsen van een invalbeveiliging van bestaande ondergrondse containers, inclusief eventuele afvoer en verwerking van vrijkomende delen en herplaatsen van bruikbare onderdelen</t>
  </si>
  <si>
    <r>
      <t>Leveren van een complete ondergrondse container voor restafval met</t>
    </r>
    <r>
      <rPr>
        <sz val="10"/>
        <color rgb="FFFF0000"/>
        <rFont val="Calibri"/>
        <family val="2"/>
      </rPr>
      <t xml:space="preserve"> </t>
    </r>
    <r>
      <rPr>
        <b/>
        <sz val="10"/>
        <rFont val="Calibri"/>
        <family val="2"/>
      </rPr>
      <t>duovolume.</t>
    </r>
    <r>
      <rPr>
        <sz val="10"/>
        <color theme="1"/>
        <rFont val="Calibri"/>
        <family val="2"/>
      </rPr>
      <t xml:space="preserve">
(Inclusief , invalbeveiliging, inwerpzuil, voetgangersplatform, sensor volmeldsysteem en transport, 
Exclusief betonput, kosten voor plaatsing, hardware transport van de af te voeren container en opbrengst van de af te voeren container).</t>
    </r>
  </si>
  <si>
    <t>Kosten per nieuwe betonput voor plaatsingswerkzaamheden op nieuwe locaties, inclusief afvoer van grond en exclusief plaatsen ondergrondse container met toebehoren.</t>
  </si>
  <si>
    <t>D. Reinigingsonderhoud</t>
  </si>
  <si>
    <t>aantal   containers per jaar</t>
  </si>
  <si>
    <t xml:space="preserve">Preventief onderhoud en inspectie van bestaande ondergrondse restcontainer (1x per jaar - zie PvE - onderdeel J) </t>
  </si>
  <si>
    <t>Preventief onderhoud en inspectie van bestaande ondergrondse papiercontainer (1x per jaar - zie PvE - onderdeel J)</t>
  </si>
  <si>
    <t xml:space="preserve">Reinigen ondergrondse containers voor restafval inclusief betonput (1x per jaar - zie PvE - onderdeel J) </t>
  </si>
  <si>
    <t xml:space="preserve">Reinigen ondergrondse containers voor papier inclusief betonput (1x per jaar - zie PvE - onderdeel J) </t>
  </si>
  <si>
    <t>E. Correctief en storingonderhoud (ten behoeve van prijsstelling)</t>
  </si>
  <si>
    <t>* Alle (uur)tarieven dienen gesteld te zijn in euro's, excl. btw en inclusief alle kosten zoals vermeld in het Beschrijvend document paragraaf 3.2.1.</t>
  </si>
  <si>
    <t>Beschrijvend document paragraaf 4.7.1.</t>
  </si>
  <si>
    <t>Behorende bij de aanbesteding Ondergrondse restafval- en papiercontainers gemeente Dongen (kenmerk KK011099)</t>
  </si>
  <si>
    <t>ja</t>
  </si>
  <si>
    <r>
      <t>Vervangingswerkzaamheden per container voor het vervangen van bestaande ondergrondse containers door complete nieuwe ondergrondse container* in de bestaande betonput.
(* di</t>
    </r>
    <r>
      <rPr>
        <sz val="10"/>
        <rFont val="Calibri"/>
        <family val="2"/>
      </rPr>
      <t xml:space="preserve">t is inclusief vervangen inwerpzuil, invalbeveiliging, binnen container, voetgangersplatform, </t>
    </r>
    <r>
      <rPr>
        <sz val="10"/>
        <color indexed="8"/>
        <rFont val="Calibri"/>
        <family val="2"/>
      </rPr>
      <t>overzetten van bestaande hardware, transportkosten voor de afvoer van de oude container naar een door opdrachtgever aan te wijzen locatie (ca. 10km enkele reis vanaf locatie). Exclusief plaatsen betonput en opbrangst in te leveren oude container).</t>
    </r>
  </si>
  <si>
    <t>Kosten per container voor het plaatsen van een complete nieuwe ondergrondse container*  op nieuwe locaties.
(* dit is inclusief vervangen inwerpzuil, invalbeveiliging, binnen container, voetgangersplatform en nieuwe hardware. Exclusief plaatsen betonput).</t>
  </si>
  <si>
    <t>Het tarief onderaan het blad "Optioneel" telt niet mee voor de inschijfprijs maar is slechts t.b.v. prijsstelling.</t>
  </si>
  <si>
    <r>
      <t xml:space="preserve">Lees vooraf de </t>
    </r>
    <r>
      <rPr>
        <b/>
        <i/>
        <sz val="12"/>
        <color theme="1"/>
        <rFont val="Calibri"/>
        <family val="2"/>
      </rPr>
      <t>invulinstructies</t>
    </r>
    <r>
      <rPr>
        <i/>
        <sz val="12"/>
        <color theme="1"/>
        <rFont val="Calibri"/>
        <family val="2"/>
      </rPr>
      <t xml:space="preserve"> op het betreffende werkblad.</t>
    </r>
  </si>
  <si>
    <t>Totaal reinigingsonderhoud</t>
  </si>
  <si>
    <t>Totaal Correctief en storingsonderhoud</t>
  </si>
  <si>
    <t xml:space="preserve">Totaal plaatsen en gebruiksklaar opleveren ondergrondse containers voor 4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</si>
</sst>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164" formatCode="&quot;€&quot;\ #,##0.00"/>
    <numFmt numFmtId="165" formatCode="_ [$€-413]\ * #,##0_ ;_ [$€-413]\ * \-#,##0_ ;_ [$€-413]\ * &quot;-&quot;_ ;_ @_ "/>
  </numFmts>
  <fonts count="21" x14ac:knownFonts="1">
    <font>
      <sz val="11"/>
      <color theme="1"/>
      <name val="Aptos Narrow"/>
      <family val="2"/>
      <scheme val="minor"/>
    </font>
    <font>
      <sz val="11"/>
      <color theme="1"/>
      <name val="Calibri"/>
      <family val="2"/>
    </font>
    <font>
      <b/>
      <sz val="11"/>
      <color theme="1"/>
      <name val="Calibri"/>
      <family val="2"/>
    </font>
    <font>
      <sz val="10"/>
      <color theme="1"/>
      <name val="Calibri"/>
      <family val="2"/>
    </font>
    <font>
      <b/>
      <sz val="10"/>
      <color theme="1"/>
      <name val="Calibri"/>
      <family val="2"/>
    </font>
    <font>
      <sz val="10"/>
      <color rgb="FFFF0000"/>
      <name val="Calibri"/>
      <family val="2"/>
    </font>
    <font>
      <b/>
      <sz val="12"/>
      <color theme="1"/>
      <name val="Aptos Narrow"/>
      <family val="2"/>
      <scheme val="minor"/>
    </font>
    <font>
      <sz val="11"/>
      <name val="Aptos Narrow"/>
      <family val="2"/>
      <scheme val="minor"/>
    </font>
    <font>
      <sz val="11"/>
      <name val="Calibri"/>
      <family val="2"/>
    </font>
    <font>
      <b/>
      <sz val="10"/>
      <color theme="0"/>
      <name val="Calibri"/>
      <family val="2"/>
    </font>
    <font>
      <b/>
      <sz val="12"/>
      <color theme="1"/>
      <name val="Calibri"/>
      <family val="2"/>
    </font>
    <font>
      <sz val="12"/>
      <name val="Calibri"/>
      <family val="2"/>
    </font>
    <font>
      <b/>
      <i/>
      <sz val="12"/>
      <color rgb="FFFF0000"/>
      <name val="Calibri"/>
      <family val="2"/>
    </font>
    <font>
      <i/>
      <sz val="12"/>
      <color theme="1"/>
      <name val="Calibri"/>
      <family val="2"/>
    </font>
    <font>
      <sz val="10"/>
      <name val="Calibri"/>
      <family val="2"/>
    </font>
    <font>
      <sz val="10"/>
      <color indexed="8"/>
      <name val="Calibri"/>
      <family val="2"/>
    </font>
    <font>
      <b/>
      <sz val="10"/>
      <color indexed="8"/>
      <name val="Calibri"/>
      <family val="2"/>
    </font>
    <font>
      <b/>
      <sz val="10"/>
      <name val="Calibri"/>
      <family val="2"/>
    </font>
    <font>
      <b/>
      <sz val="12"/>
      <color theme="0"/>
      <name val="Calibri"/>
      <family val="2"/>
    </font>
    <font>
      <sz val="10"/>
      <color rgb="FF00B050"/>
      <name val="Calibri"/>
      <family val="2"/>
    </font>
    <font>
      <b/>
      <i/>
      <sz val="12"/>
      <color theme="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rgb="FF128294"/>
        <bgColor indexed="64"/>
      </patternFill>
    </fill>
    <fill>
      <patternFill patternType="solid">
        <fgColor rgb="FF87E2F1"/>
        <bgColor indexed="64"/>
      </patternFill>
    </fill>
  </fills>
  <borders count="52">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diagonal/>
    </border>
    <border>
      <left/>
      <right style="thin">
        <color indexed="64"/>
      </right>
      <top/>
      <bottom style="medium">
        <color indexed="64"/>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thin">
        <color auto="1"/>
      </top>
      <bottom/>
      <diagonal/>
    </border>
    <border>
      <left style="medium">
        <color indexed="64"/>
      </left>
      <right/>
      <top style="thin">
        <color auto="1"/>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s>
  <cellStyleXfs count="2">
    <xf numFmtId="0" fontId="0" fillId="0" borderId="0"/>
    <xf numFmtId="0" fontId="7" fillId="0" borderId="0"/>
  </cellStyleXfs>
  <cellXfs count="155">
    <xf numFmtId="0" fontId="0" fillId="0" borderId="0" xfId="0"/>
    <xf numFmtId="0" fontId="1" fillId="2" borderId="0" xfId="0" applyFont="1" applyFill="1"/>
    <xf numFmtId="0" fontId="3" fillId="2" borderId="0" xfId="0" applyFont="1" applyFill="1" applyAlignment="1">
      <alignment vertical="center"/>
    </xf>
    <xf numFmtId="0" fontId="3" fillId="0" borderId="1" xfId="0" applyFont="1" applyBorder="1" applyAlignment="1">
      <alignment vertical="center"/>
    </xf>
    <xf numFmtId="7" fontId="3" fillId="0" borderId="1" xfId="0" applyNumberFormat="1" applyFont="1" applyBorder="1" applyAlignment="1" applyProtection="1">
      <alignment vertical="center"/>
      <protection locked="0"/>
    </xf>
    <xf numFmtId="7" fontId="3" fillId="0" borderId="1" xfId="0" applyNumberFormat="1" applyFont="1" applyBorder="1" applyAlignment="1">
      <alignment vertical="center"/>
    </xf>
    <xf numFmtId="0" fontId="5" fillId="2" borderId="0" xfId="0" applyFont="1" applyFill="1" applyAlignment="1">
      <alignment vertical="center"/>
    </xf>
    <xf numFmtId="0" fontId="5" fillId="0" borderId="1" xfId="0" applyFont="1" applyBorder="1" applyAlignment="1">
      <alignment vertical="center"/>
    </xf>
    <xf numFmtId="7" fontId="3" fillId="0" borderId="2" xfId="0" applyNumberFormat="1" applyFont="1" applyBorder="1" applyAlignment="1" applyProtection="1">
      <alignment vertical="center"/>
      <protection locked="0"/>
    </xf>
    <xf numFmtId="7" fontId="3" fillId="2" borderId="1" xfId="0" applyNumberFormat="1" applyFont="1" applyFill="1" applyBorder="1" applyAlignment="1" applyProtection="1">
      <alignment vertical="center"/>
      <protection locked="0"/>
    </xf>
    <xf numFmtId="164" fontId="1" fillId="2" borderId="0" xfId="0" applyNumberFormat="1" applyFont="1" applyFill="1"/>
    <xf numFmtId="0" fontId="2" fillId="5" borderId="9" xfId="1" applyFont="1" applyFill="1" applyBorder="1"/>
    <xf numFmtId="164" fontId="2" fillId="5" borderId="10" xfId="1" applyNumberFormat="1" applyFont="1" applyFill="1" applyBorder="1"/>
    <xf numFmtId="0" fontId="8" fillId="5" borderId="10" xfId="1" applyFont="1" applyFill="1" applyBorder="1"/>
    <xf numFmtId="164" fontId="8" fillId="5" borderId="10" xfId="1" applyNumberFormat="1" applyFont="1" applyFill="1" applyBorder="1"/>
    <xf numFmtId="0" fontId="8" fillId="5" borderId="11" xfId="1" applyFont="1" applyFill="1" applyBorder="1"/>
    <xf numFmtId="0" fontId="8" fillId="2" borderId="0" xfId="1" applyFont="1" applyFill="1"/>
    <xf numFmtId="0" fontId="6" fillId="5" borderId="12" xfId="0" applyFont="1" applyFill="1" applyBorder="1"/>
    <xf numFmtId="164" fontId="2" fillId="5" borderId="0" xfId="1" applyNumberFormat="1" applyFont="1" applyFill="1"/>
    <xf numFmtId="0" fontId="8" fillId="5" borderId="0" xfId="1" applyFont="1" applyFill="1"/>
    <xf numFmtId="164" fontId="8" fillId="5" borderId="0" xfId="1" applyNumberFormat="1" applyFont="1" applyFill="1"/>
    <xf numFmtId="0" fontId="8" fillId="5" borderId="13" xfId="1" applyFont="1" applyFill="1" applyBorder="1"/>
    <xf numFmtId="0" fontId="2" fillId="5" borderId="12" xfId="1" applyFont="1" applyFill="1" applyBorder="1"/>
    <xf numFmtId="0" fontId="1" fillId="5" borderId="12" xfId="0" applyFont="1" applyFill="1" applyBorder="1"/>
    <xf numFmtId="0" fontId="8" fillId="5" borderId="12" xfId="1" applyFont="1" applyFill="1" applyBorder="1"/>
    <xf numFmtId="0" fontId="1" fillId="5" borderId="14" xfId="0" applyFont="1" applyFill="1" applyBorder="1"/>
    <xf numFmtId="164" fontId="1" fillId="5" borderId="15" xfId="0" applyNumberFormat="1" applyFont="1" applyFill="1" applyBorder="1"/>
    <xf numFmtId="0" fontId="1" fillId="5" borderId="15" xfId="0" applyFont="1" applyFill="1" applyBorder="1"/>
    <xf numFmtId="0" fontId="1" fillId="5" borderId="16" xfId="0" applyFont="1" applyFill="1" applyBorder="1"/>
    <xf numFmtId="0" fontId="1" fillId="0" borderId="0" xfId="0" applyFont="1"/>
    <xf numFmtId="164" fontId="1" fillId="0" borderId="0" xfId="0" applyNumberFormat="1" applyFont="1"/>
    <xf numFmtId="0" fontId="10" fillId="2" borderId="0" xfId="0" applyFont="1" applyFill="1"/>
    <xf numFmtId="0" fontId="11" fillId="2" borderId="0" xfId="0" applyFont="1" applyFill="1"/>
    <xf numFmtId="165" fontId="11" fillId="2" borderId="0" xfId="0" applyNumberFormat="1" applyFont="1" applyFill="1"/>
    <xf numFmtId="0" fontId="12" fillId="2" borderId="0" xfId="0" applyFont="1" applyFill="1"/>
    <xf numFmtId="0" fontId="13" fillId="2" borderId="0" xfId="0" applyFont="1" applyFill="1"/>
    <xf numFmtId="0" fontId="14" fillId="0" borderId="17" xfId="0" applyFont="1" applyBorder="1" applyAlignment="1">
      <alignment vertical="center" wrapText="1"/>
    </xf>
    <xf numFmtId="164" fontId="11" fillId="2" borderId="0" xfId="0" applyNumberFormat="1" applyFont="1" applyFill="1" applyAlignment="1">
      <alignment horizontal="center"/>
    </xf>
    <xf numFmtId="3" fontId="3" fillId="0" borderId="1"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0" fontId="3" fillId="2" borderId="0" xfId="0" applyFont="1" applyFill="1" applyAlignment="1">
      <alignment horizontal="center" vertical="center"/>
    </xf>
    <xf numFmtId="3" fontId="3" fillId="0" borderId="3" xfId="0" applyNumberFormat="1" applyFont="1" applyBorder="1" applyAlignment="1">
      <alignment horizontal="center" vertical="center"/>
    </xf>
    <xf numFmtId="7" fontId="3" fillId="4" borderId="3" xfId="0" applyNumberFormat="1" applyFont="1" applyFill="1" applyBorder="1" applyAlignment="1" applyProtection="1">
      <alignment vertical="center"/>
      <protection locked="0"/>
    </xf>
    <xf numFmtId="0" fontId="2" fillId="4" borderId="5" xfId="0" applyFont="1" applyFill="1" applyBorder="1" applyAlignment="1">
      <alignment vertical="center"/>
    </xf>
    <xf numFmtId="3" fontId="3" fillId="2" borderId="0" xfId="0" applyNumberFormat="1" applyFont="1" applyFill="1" applyBorder="1" applyAlignment="1">
      <alignment horizontal="center" vertical="center"/>
    </xf>
    <xf numFmtId="7" fontId="3" fillId="2" borderId="0" xfId="0" applyNumberFormat="1" applyFont="1" applyFill="1" applyBorder="1" applyAlignment="1" applyProtection="1">
      <alignment vertical="center"/>
      <protection locked="0"/>
    </xf>
    <xf numFmtId="7" fontId="3" fillId="2" borderId="0" xfId="0" applyNumberFormat="1" applyFont="1" applyFill="1" applyBorder="1" applyAlignment="1">
      <alignment vertical="center"/>
    </xf>
    <xf numFmtId="3" fontId="3" fillId="2" borderId="21" xfId="0" applyNumberFormat="1" applyFont="1" applyFill="1" applyBorder="1" applyAlignment="1">
      <alignment horizontal="center" vertical="center"/>
    </xf>
    <xf numFmtId="7" fontId="3" fillId="2" borderId="21" xfId="0" applyNumberFormat="1" applyFont="1" applyFill="1" applyBorder="1" applyAlignment="1" applyProtection="1">
      <alignment vertical="center"/>
      <protection locked="0"/>
    </xf>
    <xf numFmtId="3" fontId="3" fillId="0" borderId="4" xfId="0" applyNumberFormat="1" applyFont="1" applyBorder="1" applyAlignment="1">
      <alignment horizontal="center" vertical="center"/>
    </xf>
    <xf numFmtId="7" fontId="3" fillId="4" borderId="4" xfId="0" applyNumberFormat="1" applyFont="1" applyFill="1" applyBorder="1" applyAlignment="1" applyProtection="1">
      <alignment vertical="center"/>
      <protection locked="0"/>
    </xf>
    <xf numFmtId="0" fontId="3" fillId="0" borderId="22" xfId="0" applyFont="1" applyBorder="1" applyAlignment="1">
      <alignment horizontal="center" vertical="center"/>
    </xf>
    <xf numFmtId="7" fontId="3" fillId="0" borderId="22" xfId="0" applyNumberFormat="1" applyFont="1" applyBorder="1" applyAlignment="1" applyProtection="1">
      <alignment vertical="center"/>
      <protection locked="0"/>
    </xf>
    <xf numFmtId="0" fontId="3" fillId="2" borderId="0" xfId="0" applyFont="1" applyFill="1" applyBorder="1" applyAlignment="1">
      <alignment horizontal="center" vertical="center"/>
    </xf>
    <xf numFmtId="0" fontId="15" fillId="2" borderId="20" xfId="0" applyFont="1" applyFill="1" applyBorder="1" applyAlignment="1">
      <alignment vertical="center" wrapText="1"/>
    </xf>
    <xf numFmtId="0" fontId="14" fillId="0" borderId="23" xfId="0" applyFont="1" applyBorder="1" applyAlignment="1">
      <alignment vertical="center" wrapText="1"/>
    </xf>
    <xf numFmtId="0" fontId="3" fillId="0" borderId="3"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7" fontId="4" fillId="2" borderId="0" xfId="0" applyNumberFormat="1" applyFont="1" applyFill="1" applyBorder="1" applyAlignment="1" applyProtection="1">
      <alignment vertical="center"/>
      <protection locked="0"/>
    </xf>
    <xf numFmtId="7" fontId="4" fillId="2" borderId="0" xfId="0" applyNumberFormat="1" applyFont="1" applyFill="1" applyBorder="1" applyAlignment="1">
      <alignment vertical="center"/>
    </xf>
    <xf numFmtId="0" fontId="3" fillId="2" borderId="0" xfId="0" applyFont="1" applyFill="1" applyBorder="1" applyAlignment="1">
      <alignment vertical="center"/>
    </xf>
    <xf numFmtId="3" fontId="3" fillId="2" borderId="3" xfId="0" applyNumberFormat="1" applyFont="1" applyFill="1" applyBorder="1" applyAlignment="1">
      <alignment horizontal="center" vertical="center"/>
    </xf>
    <xf numFmtId="7" fontId="3" fillId="2" borderId="3" xfId="0" applyNumberFormat="1" applyFont="1" applyFill="1" applyBorder="1" applyAlignment="1" applyProtection="1">
      <alignment vertical="center"/>
      <protection locked="0"/>
    </xf>
    <xf numFmtId="3" fontId="3" fillId="0" borderId="21" xfId="0" applyNumberFormat="1"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7" fontId="4" fillId="0" borderId="0" xfId="0" applyNumberFormat="1" applyFont="1" applyBorder="1" applyAlignment="1" applyProtection="1">
      <alignment vertical="center"/>
      <protection locked="0"/>
    </xf>
    <xf numFmtId="7" fontId="4" fillId="0" borderId="0" xfId="0" applyNumberFormat="1" applyFont="1" applyBorder="1" applyAlignment="1">
      <alignment vertical="center"/>
    </xf>
    <xf numFmtId="0" fontId="9" fillId="7" borderId="1" xfId="0" applyFont="1" applyFill="1" applyBorder="1" applyAlignment="1">
      <alignment vertical="center"/>
    </xf>
    <xf numFmtId="0" fontId="9" fillId="7" borderId="1" xfId="0" applyFont="1" applyFill="1" applyBorder="1" applyAlignment="1">
      <alignment horizontal="center" vertical="center" wrapText="1"/>
    </xf>
    <xf numFmtId="0" fontId="9" fillId="7" borderId="1" xfId="0" applyFont="1" applyFill="1" applyBorder="1" applyAlignment="1">
      <alignment horizontal="right" vertical="center"/>
    </xf>
    <xf numFmtId="0" fontId="4" fillId="3" borderId="24" xfId="0" applyFont="1" applyFill="1" applyBorder="1" applyAlignment="1">
      <alignment vertical="center"/>
    </xf>
    <xf numFmtId="3" fontId="3" fillId="3" borderId="25" xfId="0" applyNumberFormat="1" applyFont="1" applyFill="1" applyBorder="1" applyAlignment="1">
      <alignment horizontal="center" vertical="center"/>
    </xf>
    <xf numFmtId="7" fontId="3" fillId="3" borderId="25" xfId="0" applyNumberFormat="1" applyFont="1" applyFill="1" applyBorder="1" applyAlignment="1" applyProtection="1">
      <alignment vertical="center"/>
      <protection locked="0"/>
    </xf>
    <xf numFmtId="7" fontId="3" fillId="3" borderId="26" xfId="0" applyNumberFormat="1" applyFont="1" applyFill="1" applyBorder="1" applyAlignment="1">
      <alignment vertical="center"/>
    </xf>
    <xf numFmtId="0" fontId="3" fillId="0" borderId="17" xfId="0" applyFont="1" applyBorder="1" applyAlignment="1">
      <alignment vertical="center"/>
    </xf>
    <xf numFmtId="7" fontId="3" fillId="0" borderId="27" xfId="0" applyNumberFormat="1" applyFont="1" applyBorder="1" applyAlignment="1">
      <alignment vertical="center"/>
    </xf>
    <xf numFmtId="0" fontId="3" fillId="2" borderId="28" xfId="0" applyFont="1" applyFill="1" applyBorder="1" applyAlignment="1">
      <alignment vertical="center"/>
    </xf>
    <xf numFmtId="7" fontId="3" fillId="2" borderId="29" xfId="0" applyNumberFormat="1" applyFont="1" applyFill="1" applyBorder="1" applyAlignment="1">
      <alignment vertical="center"/>
    </xf>
    <xf numFmtId="0" fontId="4" fillId="8" borderId="30" xfId="0" applyFont="1" applyFill="1" applyBorder="1" applyAlignment="1">
      <alignment vertical="center"/>
    </xf>
    <xf numFmtId="3" fontId="4" fillId="8" borderId="31" xfId="0" applyNumberFormat="1" applyFont="1" applyFill="1" applyBorder="1" applyAlignment="1">
      <alignment horizontal="center" vertical="center"/>
    </xf>
    <xf numFmtId="7" fontId="4" fillId="8" borderId="31" xfId="0" applyNumberFormat="1" applyFont="1" applyFill="1" applyBorder="1" applyAlignment="1" applyProtection="1">
      <alignment vertical="center"/>
      <protection locked="0"/>
    </xf>
    <xf numFmtId="7" fontId="4" fillId="8" borderId="32" xfId="0" applyNumberFormat="1" applyFont="1" applyFill="1" applyBorder="1" applyAlignment="1">
      <alignment vertical="center"/>
    </xf>
    <xf numFmtId="0" fontId="4" fillId="3" borderId="33" xfId="0" applyFont="1" applyFill="1" applyBorder="1" applyAlignment="1">
      <alignment vertical="center"/>
    </xf>
    <xf numFmtId="3" fontId="3" fillId="3" borderId="34" xfId="0" applyNumberFormat="1" applyFont="1" applyFill="1" applyBorder="1" applyAlignment="1">
      <alignment horizontal="center" vertical="center"/>
    </xf>
    <xf numFmtId="7" fontId="3" fillId="3" borderId="34" xfId="0" applyNumberFormat="1" applyFont="1" applyFill="1" applyBorder="1" applyAlignment="1" applyProtection="1">
      <alignment vertical="center"/>
      <protection locked="0"/>
    </xf>
    <xf numFmtId="7" fontId="3" fillId="3" borderId="35" xfId="0" applyNumberFormat="1" applyFont="1" applyFill="1" applyBorder="1" applyAlignment="1">
      <alignment vertical="center"/>
    </xf>
    <xf numFmtId="0" fontId="14" fillId="2" borderId="17" xfId="0" applyFont="1" applyFill="1" applyBorder="1" applyAlignment="1">
      <alignment vertical="center" wrapText="1"/>
    </xf>
    <xf numFmtId="0" fontId="3" fillId="0" borderId="20" xfId="0" applyFont="1" applyBorder="1" applyAlignment="1">
      <alignment vertical="center"/>
    </xf>
    <xf numFmtId="0" fontId="3" fillId="0" borderId="28" xfId="0" applyFont="1" applyBorder="1" applyAlignment="1">
      <alignment vertical="center"/>
    </xf>
    <xf numFmtId="7" fontId="3" fillId="0" borderId="29" xfId="0" applyNumberFormat="1" applyFont="1" applyBorder="1" applyAlignment="1">
      <alignment vertical="center"/>
    </xf>
    <xf numFmtId="0" fontId="4" fillId="8" borderId="14" xfId="0" applyFont="1" applyFill="1" applyBorder="1" applyAlignment="1">
      <alignment vertical="center"/>
    </xf>
    <xf numFmtId="3" fontId="3" fillId="8" borderId="15" xfId="0" applyNumberFormat="1" applyFont="1" applyFill="1" applyBorder="1" applyAlignment="1">
      <alignment horizontal="center" vertical="center"/>
    </xf>
    <xf numFmtId="7" fontId="3" fillId="8" borderId="37" xfId="0" applyNumberFormat="1" applyFont="1" applyFill="1" applyBorder="1" applyAlignment="1" applyProtection="1">
      <alignment vertical="center"/>
      <protection locked="0"/>
    </xf>
    <xf numFmtId="7" fontId="3" fillId="8" borderId="16" xfId="0" applyNumberFormat="1" applyFont="1" applyFill="1" applyBorder="1" applyAlignment="1">
      <alignment vertical="center"/>
    </xf>
    <xf numFmtId="0" fontId="14" fillId="0" borderId="17" xfId="0" applyFont="1" applyBorder="1" applyAlignment="1">
      <alignment vertical="top" wrapText="1"/>
    </xf>
    <xf numFmtId="0" fontId="3" fillId="0" borderId="17" xfId="0" applyFont="1" applyBorder="1" applyAlignment="1">
      <alignment vertical="top" wrapText="1"/>
    </xf>
    <xf numFmtId="7" fontId="3" fillId="0" borderId="38" xfId="0" applyNumberFormat="1" applyFont="1" applyBorder="1" applyAlignment="1">
      <alignment vertical="center"/>
    </xf>
    <xf numFmtId="0" fontId="4" fillId="8" borderId="19" xfId="0" applyFont="1" applyFill="1" applyBorder="1" applyAlignment="1">
      <alignment vertical="top" wrapText="1"/>
    </xf>
    <xf numFmtId="3" fontId="3" fillId="8" borderId="39" xfId="0" applyNumberFormat="1" applyFont="1" applyFill="1" applyBorder="1" applyAlignment="1">
      <alignment horizontal="center" vertical="center"/>
    </xf>
    <xf numFmtId="7" fontId="3" fillId="8" borderId="39" xfId="0" applyNumberFormat="1" applyFont="1" applyFill="1" applyBorder="1" applyAlignment="1" applyProtection="1">
      <alignment vertical="center"/>
      <protection locked="0"/>
    </xf>
    <xf numFmtId="7" fontId="3" fillId="8" borderId="40" xfId="0" applyNumberFormat="1" applyFont="1" applyFill="1" applyBorder="1" applyAlignment="1">
      <alignment vertical="center"/>
    </xf>
    <xf numFmtId="0" fontId="9" fillId="7" borderId="4" xfId="0" applyFont="1" applyFill="1" applyBorder="1" applyAlignment="1">
      <alignment vertical="center"/>
    </xf>
    <xf numFmtId="0" fontId="9" fillId="7" borderId="4" xfId="0" applyFont="1" applyFill="1" applyBorder="1" applyAlignment="1">
      <alignment horizontal="center" vertical="center" wrapText="1"/>
    </xf>
    <xf numFmtId="0" fontId="9" fillId="7" borderId="4" xfId="0" applyFont="1" applyFill="1" applyBorder="1" applyAlignment="1">
      <alignment horizontal="right" vertical="center"/>
    </xf>
    <xf numFmtId="0" fontId="3" fillId="3" borderId="25" xfId="0" applyFont="1" applyFill="1" applyBorder="1" applyAlignment="1">
      <alignment horizontal="center" vertical="center"/>
    </xf>
    <xf numFmtId="7" fontId="3" fillId="3" borderId="25" xfId="0" applyNumberFormat="1" applyFont="1" applyFill="1" applyBorder="1" applyAlignment="1">
      <alignment vertical="center"/>
    </xf>
    <xf numFmtId="0" fontId="4" fillId="0" borderId="28" xfId="0" applyFont="1" applyFill="1" applyBorder="1" applyAlignment="1">
      <alignment vertical="top" wrapText="1"/>
    </xf>
    <xf numFmtId="0" fontId="15" fillId="2" borderId="17" xfId="0" applyFont="1" applyFill="1" applyBorder="1" applyAlignment="1">
      <alignment vertical="center" wrapText="1"/>
    </xf>
    <xf numFmtId="7" fontId="3" fillId="0" borderId="41" xfId="0" applyNumberFormat="1" applyFont="1" applyBorder="1" applyAlignment="1">
      <alignment vertical="center"/>
    </xf>
    <xf numFmtId="0" fontId="3" fillId="0" borderId="42" xfId="0" applyFont="1" applyBorder="1" applyAlignment="1">
      <alignment vertical="center"/>
    </xf>
    <xf numFmtId="0" fontId="16" fillId="8" borderId="30" xfId="0" applyFont="1" applyFill="1" applyBorder="1" applyAlignment="1">
      <alignment vertical="center" wrapText="1"/>
    </xf>
    <xf numFmtId="0" fontId="3" fillId="8" borderId="31" xfId="0" applyFont="1" applyFill="1" applyBorder="1" applyAlignment="1">
      <alignment horizontal="center" vertical="center"/>
    </xf>
    <xf numFmtId="7" fontId="3" fillId="8" borderId="43" xfId="0" applyNumberFormat="1" applyFont="1" applyFill="1" applyBorder="1" applyAlignment="1" applyProtection="1">
      <alignment vertical="center"/>
      <protection locked="0"/>
    </xf>
    <xf numFmtId="0" fontId="4" fillId="3" borderId="44" xfId="0" applyFont="1" applyFill="1" applyBorder="1" applyAlignment="1">
      <alignment vertical="center"/>
    </xf>
    <xf numFmtId="0" fontId="3" fillId="3" borderId="45" xfId="0" applyFont="1" applyFill="1" applyBorder="1" applyAlignment="1">
      <alignment horizontal="center" vertical="center"/>
    </xf>
    <xf numFmtId="7" fontId="3" fillId="3" borderId="45" xfId="0" applyNumberFormat="1" applyFont="1" applyFill="1" applyBorder="1" applyAlignment="1" applyProtection="1">
      <alignment vertical="center"/>
      <protection locked="0"/>
    </xf>
    <xf numFmtId="7" fontId="3" fillId="3" borderId="46" xfId="0" applyNumberFormat="1" applyFont="1" applyFill="1" applyBorder="1" applyAlignment="1">
      <alignment vertical="center"/>
    </xf>
    <xf numFmtId="7" fontId="3" fillId="2" borderId="36" xfId="0" applyNumberFormat="1" applyFont="1" applyFill="1" applyBorder="1" applyAlignment="1">
      <alignment vertical="center"/>
    </xf>
    <xf numFmtId="3" fontId="3" fillId="8" borderId="31" xfId="0" applyNumberFormat="1" applyFont="1" applyFill="1" applyBorder="1" applyAlignment="1">
      <alignment horizontal="center" vertical="center"/>
    </xf>
    <xf numFmtId="7" fontId="3" fillId="8" borderId="32" xfId="0" applyNumberFormat="1" applyFont="1" applyFill="1" applyBorder="1" applyAlignment="1">
      <alignment vertical="center"/>
    </xf>
    <xf numFmtId="0" fontId="9" fillId="7" borderId="5" xfId="0" applyFont="1" applyFill="1" applyBorder="1" applyAlignment="1">
      <alignment vertical="center"/>
    </xf>
    <xf numFmtId="0" fontId="9" fillId="7" borderId="7" xfId="0" applyFont="1" applyFill="1" applyBorder="1" applyAlignment="1">
      <alignment horizontal="center" vertical="center"/>
    </xf>
    <xf numFmtId="7" fontId="9" fillId="7" borderId="47" xfId="0" applyNumberFormat="1" applyFont="1" applyFill="1" applyBorder="1" applyAlignment="1" applyProtection="1">
      <alignment vertical="center"/>
      <protection locked="0"/>
    </xf>
    <xf numFmtId="7" fontId="9" fillId="7" borderId="8" xfId="0" applyNumberFormat="1" applyFont="1" applyFill="1" applyBorder="1" applyAlignment="1">
      <alignment vertical="center"/>
    </xf>
    <xf numFmtId="0" fontId="9" fillId="7" borderId="48" xfId="0" applyFont="1" applyFill="1" applyBorder="1" applyAlignment="1">
      <alignment vertical="center"/>
    </xf>
    <xf numFmtId="0" fontId="9" fillId="7" borderId="49" xfId="0" applyFont="1" applyFill="1" applyBorder="1" applyAlignment="1">
      <alignment horizontal="center" vertical="center"/>
    </xf>
    <xf numFmtId="7" fontId="9" fillId="7" borderId="49" xfId="0" applyNumberFormat="1" applyFont="1" applyFill="1" applyBorder="1" applyAlignment="1" applyProtection="1">
      <alignment vertical="center"/>
      <protection locked="0"/>
    </xf>
    <xf numFmtId="7" fontId="9" fillId="7" borderId="50" xfId="0" applyNumberFormat="1" applyFont="1" applyFill="1" applyBorder="1" applyAlignment="1">
      <alignment vertical="center"/>
    </xf>
    <xf numFmtId="0" fontId="9" fillId="6" borderId="5" xfId="0" applyFont="1" applyFill="1" applyBorder="1" applyAlignment="1">
      <alignment vertical="center" wrapText="1"/>
    </xf>
    <xf numFmtId="0" fontId="9" fillId="6" borderId="7" xfId="0" applyFont="1" applyFill="1" applyBorder="1" applyAlignment="1">
      <alignment horizontal="center" vertical="center"/>
    </xf>
    <xf numFmtId="7" fontId="9" fillId="6" borderId="47" xfId="0" applyNumberFormat="1" applyFont="1" applyFill="1" applyBorder="1" applyAlignment="1" applyProtection="1">
      <alignment vertical="center"/>
      <protection locked="0"/>
    </xf>
    <xf numFmtId="7" fontId="18" fillId="6" borderId="50" xfId="0" applyNumberFormat="1" applyFont="1" applyFill="1" applyBorder="1" applyAlignment="1">
      <alignment vertical="center"/>
    </xf>
    <xf numFmtId="0" fontId="9" fillId="7" borderId="1" xfId="0" applyFont="1" applyFill="1" applyBorder="1" applyAlignment="1">
      <alignment horizontal="right" vertical="center" wrapText="1"/>
    </xf>
    <xf numFmtId="7" fontId="3" fillId="2" borderId="27" xfId="0" applyNumberFormat="1" applyFont="1" applyFill="1" applyBorder="1" applyAlignment="1">
      <alignment vertical="center"/>
    </xf>
    <xf numFmtId="0" fontId="3" fillId="3" borderId="44" xfId="0" applyFont="1" applyFill="1" applyBorder="1" applyAlignment="1">
      <alignment vertical="center"/>
    </xf>
    <xf numFmtId="0" fontId="17" fillId="3" borderId="34" xfId="0" applyFont="1" applyFill="1" applyBorder="1" applyAlignment="1">
      <alignment horizontal="center" vertical="center" wrapText="1"/>
    </xf>
    <xf numFmtId="0" fontId="17" fillId="3" borderId="34" xfId="0" applyFont="1" applyFill="1" applyBorder="1" applyAlignment="1">
      <alignment horizontal="right" vertical="center"/>
    </xf>
    <xf numFmtId="0" fontId="17" fillId="3" borderId="35" xfId="0" applyFont="1" applyFill="1" applyBorder="1" applyAlignment="1">
      <alignment horizontal="right" vertical="center"/>
    </xf>
    <xf numFmtId="3" fontId="3" fillId="0" borderId="39" xfId="0" applyNumberFormat="1" applyFont="1" applyBorder="1" applyAlignment="1">
      <alignment horizontal="center" vertical="center"/>
    </xf>
    <xf numFmtId="7" fontId="3" fillId="4" borderId="39" xfId="0" applyNumberFormat="1" applyFont="1" applyFill="1" applyBorder="1" applyAlignment="1" applyProtection="1">
      <alignment vertical="center"/>
      <protection locked="0"/>
    </xf>
    <xf numFmtId="7" fontId="3" fillId="0" borderId="32" xfId="0" applyNumberFormat="1" applyFont="1" applyBorder="1" applyAlignment="1">
      <alignment vertical="center"/>
    </xf>
    <xf numFmtId="0" fontId="3" fillId="2" borderId="17" xfId="0" applyFont="1" applyFill="1" applyBorder="1" applyAlignment="1">
      <alignment vertical="center"/>
    </xf>
    <xf numFmtId="0" fontId="3" fillId="2" borderId="23" xfId="0" applyFont="1" applyFill="1" applyBorder="1" applyAlignment="1">
      <alignment vertical="center"/>
    </xf>
    <xf numFmtId="0" fontId="14" fillId="0" borderId="17" xfId="0" applyFont="1" applyFill="1" applyBorder="1" applyAlignment="1">
      <alignment vertical="top" wrapText="1"/>
    </xf>
    <xf numFmtId="0" fontId="14" fillId="2" borderId="17" xfId="0" applyFont="1" applyFill="1" applyBorder="1" applyAlignment="1">
      <alignment vertical="top" wrapText="1"/>
    </xf>
    <xf numFmtId="0" fontId="3" fillId="2" borderId="51" xfId="0" applyFont="1" applyFill="1" applyBorder="1" applyAlignment="1">
      <alignment vertical="top" wrapText="1"/>
    </xf>
    <xf numFmtId="0" fontId="19" fillId="2" borderId="0" xfId="0" applyFont="1" applyFill="1" applyAlignment="1">
      <alignment vertical="center"/>
    </xf>
    <xf numFmtId="0" fontId="5" fillId="2" borderId="0" xfId="0" applyFont="1" applyFill="1" applyAlignment="1">
      <alignment vertical="center" wrapText="1"/>
    </xf>
    <xf numFmtId="0" fontId="15" fillId="2" borderId="18" xfId="0" applyFont="1" applyFill="1" applyBorder="1" applyAlignment="1">
      <alignment vertical="center" wrapText="1"/>
    </xf>
    <xf numFmtId="0" fontId="1" fillId="4" borderId="6" xfId="0" applyFont="1" applyFill="1" applyBorder="1" applyAlignment="1">
      <alignment horizontal="left" vertical="center"/>
    </xf>
    <xf numFmtId="0" fontId="1" fillId="4" borderId="7" xfId="0" applyFont="1" applyFill="1" applyBorder="1" applyAlignment="1">
      <alignment horizontal="left" vertical="center"/>
    </xf>
    <xf numFmtId="0" fontId="1" fillId="4" borderId="8" xfId="0" applyFont="1" applyFill="1" applyBorder="1" applyAlignment="1">
      <alignment horizontal="left" vertical="center"/>
    </xf>
  </cellXfs>
  <cellStyles count="2">
    <cellStyle name="Standaard" xfId="0" builtinId="0"/>
    <cellStyle name="Standaard 5" xfId="1" xr:uid="{32B31D39-CF9D-4224-B476-E9FCD65851F9}"/>
  </cellStyles>
  <dxfs count="0"/>
  <tableStyles count="0" defaultTableStyle="TableStyleMedium2" defaultPivotStyle="PivotStyleLight16"/>
  <colors>
    <mruColors>
      <color rgb="FF128294"/>
      <color rgb="FF87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0B9E-D988-4CE5-94AD-BCAE53368530}">
  <sheetPr>
    <tabColor rgb="FFFF0000"/>
    <pageSetUpPr fitToPage="1"/>
  </sheetPr>
  <dimension ref="B1:K63"/>
  <sheetViews>
    <sheetView tabSelected="1" zoomScale="120" zoomScaleNormal="120" workbookViewId="0">
      <selection activeCell="B2" sqref="B2"/>
    </sheetView>
  </sheetViews>
  <sheetFormatPr defaultColWidth="8.88671875" defaultRowHeight="13.8" x14ac:dyDescent="0.3"/>
  <cols>
    <col min="1" max="1" width="1.5546875" style="2" customWidth="1"/>
    <col min="2" max="2" width="92.33203125" style="2" customWidth="1"/>
    <col min="3" max="4" width="10.6640625" style="41" customWidth="1"/>
    <col min="5" max="5" width="11.33203125" style="2" customWidth="1"/>
    <col min="6" max="6" width="15.44140625" style="2" customWidth="1"/>
    <col min="7" max="7" width="26.6640625" style="2" customWidth="1"/>
    <col min="8" max="16384" width="8.88671875" style="2"/>
  </cols>
  <sheetData>
    <row r="1" spans="2:7" s="1" customFormat="1" ht="15.6" x14ac:dyDescent="0.3">
      <c r="B1" s="31" t="s">
        <v>22</v>
      </c>
      <c r="C1" s="37"/>
      <c r="D1" s="37"/>
      <c r="E1" s="32"/>
      <c r="F1" s="33"/>
    </row>
    <row r="2" spans="2:7" s="1" customFormat="1" ht="15.6" x14ac:dyDescent="0.3">
      <c r="B2" s="31" t="s">
        <v>59</v>
      </c>
      <c r="C2" s="37"/>
      <c r="D2" s="37"/>
      <c r="E2" s="32"/>
      <c r="F2" s="33"/>
    </row>
    <row r="3" spans="2:7" s="1" customFormat="1" ht="9" customHeight="1" x14ac:dyDescent="0.3">
      <c r="B3" s="31"/>
      <c r="C3" s="37"/>
      <c r="D3" s="37"/>
      <c r="E3" s="32"/>
      <c r="F3" s="33"/>
    </row>
    <row r="4" spans="2:7" s="1" customFormat="1" ht="15.6" x14ac:dyDescent="0.3">
      <c r="B4" s="34" t="s">
        <v>5</v>
      </c>
      <c r="C4" s="37"/>
      <c r="D4" s="37"/>
      <c r="E4" s="33"/>
      <c r="F4" s="33"/>
    </row>
    <row r="5" spans="2:7" s="1" customFormat="1" ht="15.6" x14ac:dyDescent="0.3">
      <c r="B5" s="35" t="s">
        <v>64</v>
      </c>
      <c r="C5" s="37"/>
      <c r="D5" s="37"/>
      <c r="E5" s="33"/>
      <c r="F5" s="33"/>
    </row>
    <row r="6" spans="2:7" s="1" customFormat="1" ht="6" customHeight="1" thickBot="1" x14ac:dyDescent="0.35">
      <c r="C6" s="37"/>
      <c r="D6" s="37"/>
      <c r="E6" s="33"/>
      <c r="F6" s="33"/>
    </row>
    <row r="7" spans="2:7" s="1" customFormat="1" ht="27" customHeight="1" thickBot="1" x14ac:dyDescent="0.35">
      <c r="B7" s="44" t="s">
        <v>6</v>
      </c>
      <c r="C7" s="152"/>
      <c r="D7" s="153"/>
      <c r="E7" s="153"/>
      <c r="F7" s="154"/>
    </row>
    <row r="9" spans="2:7" ht="40.950000000000003" customHeight="1" thickBot="1" x14ac:dyDescent="0.35">
      <c r="B9" s="104" t="s">
        <v>36</v>
      </c>
      <c r="C9" s="105" t="s">
        <v>26</v>
      </c>
      <c r="D9" s="105" t="s">
        <v>2</v>
      </c>
      <c r="E9" s="106" t="s">
        <v>0</v>
      </c>
      <c r="F9" s="106" t="s">
        <v>29</v>
      </c>
    </row>
    <row r="10" spans="2:7" x14ac:dyDescent="0.3">
      <c r="B10" s="73" t="s">
        <v>23</v>
      </c>
      <c r="C10" s="107"/>
      <c r="D10" s="107"/>
      <c r="E10" s="108"/>
      <c r="F10" s="76"/>
    </row>
    <row r="11" spans="2:7" ht="60" customHeight="1" x14ac:dyDescent="0.3">
      <c r="B11" s="147" t="s">
        <v>43</v>
      </c>
      <c r="C11" s="42">
        <v>40</v>
      </c>
      <c r="D11" s="42">
        <v>1</v>
      </c>
      <c r="E11" s="43"/>
      <c r="F11" s="78">
        <f>E11*C11*D11</f>
        <v>0</v>
      </c>
      <c r="G11" s="6"/>
    </row>
    <row r="12" spans="2:7" ht="60" customHeight="1" x14ac:dyDescent="0.3">
      <c r="B12" s="146" t="s">
        <v>44</v>
      </c>
      <c r="C12" s="42">
        <v>30</v>
      </c>
      <c r="D12" s="42">
        <v>1</v>
      </c>
      <c r="E12" s="43"/>
      <c r="F12" s="78">
        <f t="shared" ref="F12:F19" si="0">E12*C12*D12</f>
        <v>0</v>
      </c>
    </row>
    <row r="13" spans="2:7" ht="16.95" customHeight="1" x14ac:dyDescent="0.3">
      <c r="B13" s="147" t="s">
        <v>45</v>
      </c>
      <c r="C13" s="42">
        <v>10</v>
      </c>
      <c r="D13" s="42">
        <v>1</v>
      </c>
      <c r="E13" s="43"/>
      <c r="F13" s="78">
        <f t="shared" si="0"/>
        <v>0</v>
      </c>
    </row>
    <row r="14" spans="2:7" ht="16.95" customHeight="1" x14ac:dyDescent="0.3">
      <c r="B14" s="109" t="s">
        <v>27</v>
      </c>
      <c r="C14" s="48"/>
      <c r="D14" s="48"/>
      <c r="E14" s="49"/>
      <c r="F14" s="80"/>
    </row>
    <row r="15" spans="2:7" ht="16.95" customHeight="1" x14ac:dyDescent="0.3">
      <c r="B15" s="89" t="s">
        <v>46</v>
      </c>
      <c r="C15" s="42">
        <v>2</v>
      </c>
      <c r="D15" s="42">
        <v>1</v>
      </c>
      <c r="E15" s="43"/>
      <c r="F15" s="78">
        <f t="shared" si="0"/>
        <v>0</v>
      </c>
    </row>
    <row r="16" spans="2:7" ht="16.95" customHeight="1" x14ac:dyDescent="0.3">
      <c r="B16" s="89" t="s">
        <v>24</v>
      </c>
      <c r="C16" s="42">
        <v>2</v>
      </c>
      <c r="D16" s="42">
        <v>1</v>
      </c>
      <c r="E16" s="43"/>
      <c r="F16" s="78">
        <f t="shared" si="0"/>
        <v>0</v>
      </c>
    </row>
    <row r="17" spans="2:7" ht="16.95" customHeight="1" x14ac:dyDescent="0.3">
      <c r="B17" s="110" t="s">
        <v>14</v>
      </c>
      <c r="C17" s="42">
        <v>2</v>
      </c>
      <c r="D17" s="42">
        <v>1</v>
      </c>
      <c r="E17" s="43"/>
      <c r="F17" s="78">
        <f t="shared" si="0"/>
        <v>0</v>
      </c>
    </row>
    <row r="18" spans="2:7" ht="16.95" customHeight="1" x14ac:dyDescent="0.3">
      <c r="B18" s="110" t="s">
        <v>15</v>
      </c>
      <c r="C18" s="42">
        <v>2</v>
      </c>
      <c r="D18" s="42">
        <v>1</v>
      </c>
      <c r="E18" s="43"/>
      <c r="F18" s="78">
        <f t="shared" si="0"/>
        <v>0</v>
      </c>
    </row>
    <row r="19" spans="2:7" x14ac:dyDescent="0.3">
      <c r="B19" s="90" t="s">
        <v>28</v>
      </c>
      <c r="C19" s="50">
        <v>10</v>
      </c>
      <c r="D19" s="50">
        <v>1</v>
      </c>
      <c r="E19" s="51"/>
      <c r="F19" s="111">
        <f t="shared" si="0"/>
        <v>0</v>
      </c>
      <c r="G19" s="6"/>
    </row>
    <row r="20" spans="2:7" ht="6" customHeight="1" x14ac:dyDescent="0.3">
      <c r="B20" s="112"/>
      <c r="C20" s="52"/>
      <c r="D20" s="52"/>
      <c r="E20" s="53"/>
      <c r="F20" s="92"/>
    </row>
    <row r="21" spans="2:7" ht="16.95" customHeight="1" thickBot="1" x14ac:dyDescent="0.35">
      <c r="B21" s="113" t="s">
        <v>25</v>
      </c>
      <c r="C21" s="114"/>
      <c r="D21" s="114"/>
      <c r="E21" s="115"/>
      <c r="F21" s="84">
        <f>SUM(F15:F20,F11:F13)</f>
        <v>0</v>
      </c>
    </row>
    <row r="22" spans="2:7" s="62" customFormat="1" x14ac:dyDescent="0.3">
      <c r="C22" s="54"/>
      <c r="D22" s="54"/>
      <c r="E22" s="46"/>
      <c r="F22" s="47"/>
    </row>
    <row r="23" spans="2:7" ht="37.950000000000003" customHeight="1" thickBot="1" x14ac:dyDescent="0.35">
      <c r="B23" s="70" t="s">
        <v>35</v>
      </c>
      <c r="C23" s="71" t="s">
        <v>26</v>
      </c>
      <c r="D23" s="71" t="s">
        <v>2</v>
      </c>
      <c r="E23" s="72" t="s">
        <v>0</v>
      </c>
      <c r="F23" s="72" t="s">
        <v>29</v>
      </c>
    </row>
    <row r="24" spans="2:7" x14ac:dyDescent="0.3">
      <c r="B24" s="116" t="s">
        <v>4</v>
      </c>
      <c r="C24" s="117"/>
      <c r="D24" s="117"/>
      <c r="E24" s="118"/>
      <c r="F24" s="119"/>
    </row>
    <row r="25" spans="2:7" ht="88.95" customHeight="1" x14ac:dyDescent="0.3">
      <c r="B25" s="151" t="s">
        <v>61</v>
      </c>
      <c r="C25" s="57">
        <v>70</v>
      </c>
      <c r="D25" s="57">
        <v>1</v>
      </c>
      <c r="E25" s="43"/>
      <c r="F25" s="78">
        <f t="shared" ref="F25:F27" si="1">E25*C25*D25</f>
        <v>0</v>
      </c>
      <c r="G25" s="150"/>
    </row>
    <row r="26" spans="2:7" ht="42.6" customHeight="1" x14ac:dyDescent="0.3">
      <c r="B26" s="56" t="s">
        <v>62</v>
      </c>
      <c r="C26" s="42">
        <v>10</v>
      </c>
      <c r="D26" s="42">
        <v>1</v>
      </c>
      <c r="E26" s="43"/>
      <c r="F26" s="78">
        <f t="shared" si="1"/>
        <v>0</v>
      </c>
    </row>
    <row r="27" spans="2:7" ht="27.6" x14ac:dyDescent="0.3">
      <c r="B27" s="36" t="s">
        <v>49</v>
      </c>
      <c r="C27" s="42">
        <v>10</v>
      </c>
      <c r="D27" s="42">
        <v>1</v>
      </c>
      <c r="E27" s="43"/>
      <c r="F27" s="78">
        <f t="shared" si="1"/>
        <v>0</v>
      </c>
    </row>
    <row r="28" spans="2:7" ht="6" customHeight="1" x14ac:dyDescent="0.3">
      <c r="B28" s="55"/>
      <c r="C28" s="39"/>
      <c r="D28" s="39"/>
      <c r="E28" s="9"/>
      <c r="F28" s="120"/>
    </row>
    <row r="29" spans="2:7" ht="16.95" customHeight="1" thickBot="1" x14ac:dyDescent="0.35">
      <c r="B29" s="113" t="s">
        <v>67</v>
      </c>
      <c r="C29" s="121"/>
      <c r="D29" s="121"/>
      <c r="E29" s="115"/>
      <c r="F29" s="122">
        <f>SUM(F25:F27)</f>
        <v>0</v>
      </c>
    </row>
    <row r="30" spans="2:7" ht="6" customHeight="1" thickBot="1" x14ac:dyDescent="0.35">
      <c r="B30" s="7"/>
      <c r="C30" s="38"/>
      <c r="D30" s="38"/>
      <c r="E30" s="4"/>
      <c r="F30" s="5"/>
    </row>
    <row r="31" spans="2:7" ht="18.600000000000001" customHeight="1" thickBot="1" x14ac:dyDescent="0.35">
      <c r="B31" s="123" t="s">
        <v>3</v>
      </c>
      <c r="C31" s="124"/>
      <c r="D31" s="124"/>
      <c r="E31" s="125"/>
      <c r="F31" s="126">
        <f>SUM(F29,F21)</f>
        <v>0</v>
      </c>
      <c r="G31" s="6"/>
    </row>
    <row r="32" spans="2:7" s="62" customFormat="1" x14ac:dyDescent="0.3">
      <c r="B32" s="58"/>
      <c r="C32" s="59"/>
      <c r="D32" s="59"/>
      <c r="E32" s="60"/>
      <c r="F32" s="61"/>
    </row>
    <row r="33" spans="2:11" s="62" customFormat="1" ht="8.4" customHeight="1" x14ac:dyDescent="0.3">
      <c r="C33" s="45"/>
      <c r="D33" s="45"/>
      <c r="E33" s="46"/>
      <c r="F33" s="47"/>
    </row>
    <row r="34" spans="2:11" ht="42" thickBot="1" x14ac:dyDescent="0.35">
      <c r="B34" s="70" t="s">
        <v>34</v>
      </c>
      <c r="C34" s="71" t="s">
        <v>51</v>
      </c>
      <c r="D34" s="71" t="s">
        <v>30</v>
      </c>
      <c r="E34" s="135" t="s">
        <v>41</v>
      </c>
      <c r="F34" s="72" t="s">
        <v>1</v>
      </c>
    </row>
    <row r="35" spans="2:11" x14ac:dyDescent="0.3">
      <c r="B35" s="73" t="s">
        <v>31</v>
      </c>
      <c r="C35" s="74"/>
      <c r="D35" s="74"/>
      <c r="E35" s="75"/>
      <c r="F35" s="76"/>
    </row>
    <row r="36" spans="2:11" x14ac:dyDescent="0.3">
      <c r="B36" s="144" t="s">
        <v>52</v>
      </c>
      <c r="C36" s="63">
        <v>111</v>
      </c>
      <c r="D36" s="63">
        <v>4</v>
      </c>
      <c r="E36" s="43"/>
      <c r="F36" s="78">
        <f t="shared" ref="F36:F37" si="2">E36*C36*D36</f>
        <v>0</v>
      </c>
      <c r="G36" s="6"/>
      <c r="K36" s="149" t="s">
        <v>60</v>
      </c>
    </row>
    <row r="37" spans="2:11" ht="16.95" customHeight="1" x14ac:dyDescent="0.3">
      <c r="B37" s="77" t="s">
        <v>53</v>
      </c>
      <c r="C37" s="63">
        <v>102</v>
      </c>
      <c r="D37" s="63">
        <v>4</v>
      </c>
      <c r="E37" s="43"/>
      <c r="F37" s="78">
        <f t="shared" si="2"/>
        <v>0</v>
      </c>
      <c r="G37" s="6"/>
    </row>
    <row r="38" spans="2:11" ht="6" customHeight="1" x14ac:dyDescent="0.3">
      <c r="B38" s="79"/>
      <c r="C38" s="48"/>
      <c r="D38" s="48"/>
      <c r="E38" s="49"/>
      <c r="F38" s="80"/>
    </row>
    <row r="39" spans="2:11" ht="14.4" thickBot="1" x14ac:dyDescent="0.35">
      <c r="B39" s="81" t="s">
        <v>18</v>
      </c>
      <c r="C39" s="82"/>
      <c r="D39" s="82"/>
      <c r="E39" s="83"/>
      <c r="F39" s="84">
        <f>SUM(F36:F38)</f>
        <v>0</v>
      </c>
    </row>
    <row r="40" spans="2:11" ht="6" customHeight="1" thickBot="1" x14ac:dyDescent="0.35">
      <c r="B40" s="62"/>
      <c r="C40" s="45"/>
      <c r="D40" s="45"/>
      <c r="E40" s="46"/>
      <c r="F40" s="47"/>
    </row>
    <row r="41" spans="2:11" x14ac:dyDescent="0.3">
      <c r="B41" s="73" t="s">
        <v>50</v>
      </c>
      <c r="C41" s="74"/>
      <c r="D41" s="74"/>
      <c r="E41" s="75"/>
      <c r="F41" s="76"/>
    </row>
    <row r="42" spans="2:11" x14ac:dyDescent="0.3">
      <c r="B42" s="97" t="s">
        <v>54</v>
      </c>
      <c r="C42" s="40">
        <v>111</v>
      </c>
      <c r="D42" s="40">
        <v>4</v>
      </c>
      <c r="E42" s="43"/>
      <c r="F42" s="78">
        <f t="shared" ref="F42:F43" si="3">E42*C42*D42</f>
        <v>0</v>
      </c>
    </row>
    <row r="43" spans="2:11" x14ac:dyDescent="0.3">
      <c r="B43" s="98" t="s">
        <v>55</v>
      </c>
      <c r="C43" s="40">
        <v>102</v>
      </c>
      <c r="D43" s="40">
        <v>4</v>
      </c>
      <c r="E43" s="43"/>
      <c r="F43" s="78">
        <f t="shared" si="3"/>
        <v>0</v>
      </c>
    </row>
    <row r="44" spans="2:11" ht="6" customHeight="1" x14ac:dyDescent="0.3">
      <c r="B44" s="98"/>
      <c r="C44" s="40"/>
      <c r="D44" s="40"/>
      <c r="E44" s="8"/>
      <c r="F44" s="99"/>
    </row>
    <row r="45" spans="2:11" ht="14.4" thickBot="1" x14ac:dyDescent="0.35">
      <c r="B45" s="100" t="s">
        <v>65</v>
      </c>
      <c r="C45" s="101"/>
      <c r="D45" s="101"/>
      <c r="E45" s="102"/>
      <c r="F45" s="103">
        <f>SUM(F42:F44)</f>
        <v>0</v>
      </c>
    </row>
    <row r="46" spans="2:11" ht="6" customHeight="1" thickBot="1" x14ac:dyDescent="0.35">
      <c r="B46" s="62"/>
      <c r="C46" s="45"/>
      <c r="D46" s="45"/>
      <c r="E46" s="46"/>
      <c r="F46" s="47"/>
    </row>
    <row r="47" spans="2:11" x14ac:dyDescent="0.3">
      <c r="B47" s="85" t="s">
        <v>56</v>
      </c>
      <c r="C47" s="86"/>
      <c r="D47" s="86"/>
      <c r="E47" s="87"/>
      <c r="F47" s="88"/>
    </row>
    <row r="48" spans="2:11" ht="27.6" x14ac:dyDescent="0.3">
      <c r="B48" s="89" t="s">
        <v>16</v>
      </c>
      <c r="C48" s="42">
        <v>1</v>
      </c>
      <c r="D48" s="42">
        <v>4</v>
      </c>
      <c r="E48" s="43"/>
      <c r="F48" s="78">
        <f t="shared" ref="F48:F54" si="4">E48*C48*D48</f>
        <v>0</v>
      </c>
    </row>
    <row r="49" spans="2:6" ht="27.6" x14ac:dyDescent="0.3">
      <c r="B49" s="89" t="s">
        <v>47</v>
      </c>
      <c r="C49" s="42">
        <v>1</v>
      </c>
      <c r="D49" s="42">
        <v>4</v>
      </c>
      <c r="E49" s="43"/>
      <c r="F49" s="78">
        <f t="shared" si="4"/>
        <v>0</v>
      </c>
    </row>
    <row r="50" spans="2:6" x14ac:dyDescent="0.3">
      <c r="B50" s="77" t="s">
        <v>17</v>
      </c>
      <c r="C50" s="42">
        <v>1</v>
      </c>
      <c r="D50" s="42">
        <v>4</v>
      </c>
      <c r="E50" s="43"/>
      <c r="F50" s="78">
        <f t="shared" si="4"/>
        <v>0</v>
      </c>
    </row>
    <row r="51" spans="2:6" ht="6" customHeight="1" x14ac:dyDescent="0.3">
      <c r="B51" s="77"/>
      <c r="C51" s="63"/>
      <c r="D51" s="63"/>
      <c r="E51" s="64"/>
      <c r="F51" s="136"/>
    </row>
    <row r="52" spans="2:6" ht="27.6" x14ac:dyDescent="0.3">
      <c r="B52" s="77"/>
      <c r="C52" s="71" t="s">
        <v>40</v>
      </c>
      <c r="D52" s="71" t="s">
        <v>30</v>
      </c>
      <c r="E52" s="135" t="s">
        <v>42</v>
      </c>
      <c r="F52" s="72" t="s">
        <v>1</v>
      </c>
    </row>
    <row r="53" spans="2:6" x14ac:dyDescent="0.3">
      <c r="B53" s="144" t="s">
        <v>38</v>
      </c>
      <c r="C53" s="42">
        <v>25</v>
      </c>
      <c r="D53" s="42">
        <v>4</v>
      </c>
      <c r="E53" s="43"/>
      <c r="F53" s="78">
        <f t="shared" si="4"/>
        <v>0</v>
      </c>
    </row>
    <row r="54" spans="2:6" x14ac:dyDescent="0.3">
      <c r="B54" s="145" t="s">
        <v>39</v>
      </c>
      <c r="C54" s="50">
        <v>25</v>
      </c>
      <c r="D54" s="50">
        <v>4</v>
      </c>
      <c r="E54" s="51"/>
      <c r="F54" s="78">
        <f t="shared" si="4"/>
        <v>0</v>
      </c>
    </row>
    <row r="55" spans="2:6" ht="6" customHeight="1" x14ac:dyDescent="0.3">
      <c r="B55" s="91"/>
      <c r="C55" s="65"/>
      <c r="D55" s="65"/>
      <c r="E55" s="49"/>
      <c r="F55" s="92"/>
    </row>
    <row r="56" spans="2:6" ht="14.4" thickBot="1" x14ac:dyDescent="0.35">
      <c r="B56" s="93" t="s">
        <v>66</v>
      </c>
      <c r="C56" s="94"/>
      <c r="D56" s="94"/>
      <c r="E56" s="95"/>
      <c r="F56" s="96">
        <f>SUM(F48:F54)</f>
        <v>0</v>
      </c>
    </row>
    <row r="57" spans="2:6" ht="6" customHeight="1" thickBot="1" x14ac:dyDescent="0.35">
      <c r="B57" s="3"/>
      <c r="C57" s="38"/>
      <c r="D57" s="38"/>
      <c r="E57" s="4"/>
      <c r="F57" s="5"/>
    </row>
    <row r="58" spans="2:6" ht="16.95" customHeight="1" thickBot="1" x14ac:dyDescent="0.35">
      <c r="B58" s="127" t="s">
        <v>19</v>
      </c>
      <c r="C58" s="128"/>
      <c r="D58" s="128"/>
      <c r="E58" s="129"/>
      <c r="F58" s="130">
        <f>SUM(F56,F39,F45)</f>
        <v>0</v>
      </c>
    </row>
    <row r="59" spans="2:6" s="62" customFormat="1" ht="10.199999999999999" customHeight="1" thickBot="1" x14ac:dyDescent="0.35">
      <c r="B59" s="66"/>
      <c r="C59" s="67"/>
      <c r="D59" s="67"/>
      <c r="E59" s="68"/>
      <c r="F59" s="69"/>
    </row>
    <row r="60" spans="2:6" ht="45.6" customHeight="1" thickBot="1" x14ac:dyDescent="0.35">
      <c r="B60" s="131" t="s">
        <v>37</v>
      </c>
      <c r="C60" s="132"/>
      <c r="D60" s="132"/>
      <c r="E60" s="133"/>
      <c r="F60" s="134">
        <f>SUM(F58,F31)</f>
        <v>0</v>
      </c>
    </row>
    <row r="61" spans="2:6" s="62" customFormat="1" ht="11.4" customHeight="1" thickBot="1" x14ac:dyDescent="0.35">
      <c r="B61" s="58"/>
      <c r="C61" s="59"/>
      <c r="D61" s="59"/>
      <c r="E61" s="60"/>
      <c r="F61" s="61"/>
    </row>
    <row r="62" spans="2:6" ht="41.4" x14ac:dyDescent="0.3">
      <c r="B62" s="137" t="s">
        <v>21</v>
      </c>
      <c r="C62" s="138" t="s">
        <v>32</v>
      </c>
      <c r="D62" s="138" t="s">
        <v>33</v>
      </c>
      <c r="E62" s="139" t="s">
        <v>0</v>
      </c>
      <c r="F62" s="140" t="s">
        <v>29</v>
      </c>
    </row>
    <row r="63" spans="2:6" ht="60" customHeight="1" thickBot="1" x14ac:dyDescent="0.35">
      <c r="B63" s="148" t="s">
        <v>48</v>
      </c>
      <c r="C63" s="141">
        <v>1</v>
      </c>
      <c r="D63" s="141">
        <v>1</v>
      </c>
      <c r="E63" s="142"/>
      <c r="F63" s="143">
        <f t="shared" ref="F63" si="5">E63*C63*D63</f>
        <v>0</v>
      </c>
    </row>
  </sheetData>
  <mergeCells count="1">
    <mergeCell ref="C7:F7"/>
  </mergeCells>
  <pageMargins left="0.23622047244094491" right="0.23622047244094491" top="0.55118110236220474" bottom="0.35433070866141736" header="0.31496062992125984" footer="0.31496062992125984"/>
  <pageSetup paperSize="9" fitToHeight="0" orientation="landscape" r:id="rId1"/>
  <headerFooter>
    <oddFooter>Pagina &amp;P van &amp;N</oddFooter>
  </headerFooter>
  <rowBreaks count="2" manualBreakCount="2">
    <brk id="22" max="16383" man="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BFD4C-C32D-460D-9B82-79569FC4AD91}">
  <dimension ref="A1:AM28"/>
  <sheetViews>
    <sheetView workbookViewId="0">
      <selection activeCell="B14" sqref="B14"/>
    </sheetView>
  </sheetViews>
  <sheetFormatPr defaultColWidth="12.44140625" defaultRowHeight="14.4" x14ac:dyDescent="0.3"/>
  <cols>
    <col min="1" max="1" width="4.44140625" style="1" customWidth="1"/>
    <col min="2" max="2" width="43.6640625" style="29" customWidth="1"/>
    <col min="3" max="3" width="13.33203125" style="30" customWidth="1"/>
    <col min="4" max="4" width="14.44140625" style="29" customWidth="1"/>
    <col min="5" max="6" width="20.5546875" style="30" customWidth="1"/>
    <col min="7" max="7" width="8.109375" style="1" customWidth="1"/>
    <col min="8" max="39" width="12.44140625" style="1"/>
    <col min="40" max="16384" width="12.44140625" style="29"/>
  </cols>
  <sheetData>
    <row r="1" spans="2:29" s="1" customFormat="1" ht="15" thickBot="1" x14ac:dyDescent="0.35">
      <c r="C1" s="10"/>
      <c r="E1" s="10"/>
      <c r="F1" s="10"/>
    </row>
    <row r="2" spans="2:29" s="1" customFormat="1" x14ac:dyDescent="0.3">
      <c r="B2" s="11" t="s">
        <v>7</v>
      </c>
      <c r="C2" s="12"/>
      <c r="D2" s="13"/>
      <c r="E2" s="14"/>
      <c r="F2" s="14"/>
      <c r="G2" s="15"/>
      <c r="H2" s="16"/>
      <c r="I2" s="16"/>
      <c r="J2" s="16"/>
      <c r="K2" s="16"/>
      <c r="L2" s="16"/>
      <c r="M2" s="16"/>
      <c r="N2" s="16"/>
      <c r="O2" s="16"/>
      <c r="P2" s="16"/>
      <c r="Q2" s="16"/>
      <c r="R2" s="16"/>
      <c r="S2" s="16"/>
      <c r="T2" s="16"/>
      <c r="U2" s="16"/>
      <c r="V2" s="16"/>
      <c r="W2" s="16"/>
      <c r="X2" s="16"/>
      <c r="Y2" s="16"/>
      <c r="Z2" s="16"/>
      <c r="AA2" s="16"/>
      <c r="AB2" s="16"/>
      <c r="AC2" s="16"/>
    </row>
    <row r="3" spans="2:29" s="1" customFormat="1" ht="15.6" x14ac:dyDescent="0.3">
      <c r="B3" s="17" t="s">
        <v>59</v>
      </c>
      <c r="C3" s="18"/>
      <c r="D3" s="19"/>
      <c r="E3" s="20"/>
      <c r="F3" s="20"/>
      <c r="G3" s="21"/>
      <c r="H3" s="16"/>
      <c r="I3" s="16"/>
      <c r="J3" s="16"/>
      <c r="K3" s="16"/>
      <c r="L3" s="16"/>
      <c r="M3" s="16"/>
      <c r="N3" s="16"/>
      <c r="O3" s="16"/>
      <c r="P3" s="16"/>
      <c r="Q3" s="16"/>
      <c r="R3" s="16"/>
      <c r="S3" s="16"/>
      <c r="T3" s="16"/>
      <c r="U3" s="16"/>
      <c r="V3" s="16"/>
      <c r="W3" s="16"/>
      <c r="X3" s="16"/>
      <c r="Y3" s="16"/>
      <c r="Z3" s="16"/>
      <c r="AA3" s="16"/>
      <c r="AB3" s="16"/>
      <c r="AC3" s="16"/>
    </row>
    <row r="4" spans="2:29" s="1" customFormat="1" x14ac:dyDescent="0.3">
      <c r="B4" s="22"/>
      <c r="C4" s="18"/>
      <c r="D4" s="19"/>
      <c r="E4" s="20"/>
      <c r="F4" s="20"/>
      <c r="G4" s="21"/>
      <c r="H4" s="16"/>
      <c r="I4" s="16"/>
      <c r="J4" s="16"/>
      <c r="K4" s="16"/>
      <c r="L4" s="16"/>
      <c r="M4" s="16"/>
      <c r="N4" s="16"/>
      <c r="O4" s="16"/>
      <c r="P4" s="16"/>
      <c r="Q4" s="16"/>
      <c r="R4" s="16"/>
      <c r="S4" s="16"/>
      <c r="T4" s="16"/>
      <c r="U4" s="16"/>
      <c r="V4" s="16"/>
      <c r="W4" s="16"/>
      <c r="X4" s="16"/>
      <c r="Y4" s="16"/>
      <c r="Z4" s="16"/>
      <c r="AA4" s="16"/>
      <c r="AB4" s="16"/>
      <c r="AC4" s="16"/>
    </row>
    <row r="5" spans="2:29" s="1" customFormat="1" x14ac:dyDescent="0.3">
      <c r="B5" s="23" t="s">
        <v>13</v>
      </c>
      <c r="C5" s="20"/>
      <c r="D5" s="19"/>
      <c r="E5" s="20"/>
      <c r="F5" s="20"/>
      <c r="G5" s="21"/>
      <c r="H5" s="16"/>
      <c r="I5" s="16"/>
      <c r="J5" s="16"/>
      <c r="K5" s="16"/>
      <c r="L5" s="16"/>
      <c r="M5" s="16"/>
      <c r="N5" s="16"/>
      <c r="O5" s="16"/>
      <c r="P5" s="16"/>
      <c r="Q5" s="16"/>
      <c r="R5" s="16"/>
      <c r="S5" s="16"/>
      <c r="T5" s="16"/>
      <c r="U5" s="16"/>
      <c r="V5" s="16"/>
      <c r="W5" s="16"/>
      <c r="X5" s="16"/>
      <c r="Y5" s="16"/>
      <c r="Z5" s="16"/>
      <c r="AA5" s="16"/>
      <c r="AB5" s="16"/>
      <c r="AC5" s="16"/>
    </row>
    <row r="6" spans="2:29" s="1" customFormat="1" x14ac:dyDescent="0.3">
      <c r="B6" s="24" t="s">
        <v>8</v>
      </c>
      <c r="C6" s="20"/>
      <c r="D6" s="19"/>
      <c r="E6" s="20"/>
      <c r="F6" s="20"/>
      <c r="G6" s="21"/>
      <c r="H6" s="16"/>
      <c r="I6" s="16"/>
      <c r="J6" s="16"/>
      <c r="K6" s="16"/>
      <c r="L6" s="16"/>
      <c r="M6" s="16"/>
      <c r="N6" s="16"/>
      <c r="O6" s="16"/>
      <c r="P6" s="16"/>
      <c r="Q6" s="16"/>
      <c r="R6" s="16"/>
      <c r="S6" s="16"/>
      <c r="T6" s="16"/>
      <c r="U6" s="16"/>
      <c r="V6" s="16"/>
      <c r="W6" s="16"/>
      <c r="X6" s="16"/>
      <c r="Y6" s="16"/>
      <c r="Z6" s="16"/>
      <c r="AA6" s="16"/>
      <c r="AB6" s="16"/>
      <c r="AC6" s="16"/>
    </row>
    <row r="7" spans="2:29" s="1" customFormat="1" x14ac:dyDescent="0.3">
      <c r="B7" s="23"/>
      <c r="C7" s="20"/>
      <c r="D7" s="19"/>
      <c r="E7" s="20"/>
      <c r="F7" s="20"/>
      <c r="G7" s="21"/>
      <c r="H7" s="16"/>
      <c r="I7" s="16"/>
      <c r="J7" s="16"/>
      <c r="K7" s="16"/>
      <c r="L7" s="16"/>
      <c r="M7" s="16"/>
      <c r="N7" s="16"/>
      <c r="O7" s="16"/>
      <c r="P7" s="16"/>
      <c r="Q7" s="16"/>
      <c r="R7" s="16"/>
      <c r="S7" s="16"/>
      <c r="T7" s="16"/>
      <c r="U7" s="16"/>
      <c r="V7" s="16"/>
      <c r="W7" s="16"/>
      <c r="X7" s="16"/>
      <c r="Y7" s="16"/>
      <c r="Z7" s="16"/>
      <c r="AA7" s="16"/>
      <c r="AB7" s="16"/>
      <c r="AC7" s="16"/>
    </row>
    <row r="8" spans="2:29" s="1" customFormat="1" x14ac:dyDescent="0.3">
      <c r="B8" s="24" t="s">
        <v>9</v>
      </c>
      <c r="C8" s="20"/>
      <c r="D8" s="19"/>
      <c r="E8" s="20"/>
      <c r="F8" s="20"/>
      <c r="G8" s="21"/>
      <c r="H8" s="16"/>
      <c r="I8" s="16"/>
      <c r="J8" s="16"/>
      <c r="K8" s="16"/>
      <c r="L8" s="16"/>
      <c r="M8" s="16"/>
      <c r="N8" s="16"/>
      <c r="O8" s="16"/>
      <c r="P8" s="16"/>
      <c r="Q8" s="16"/>
      <c r="R8" s="16"/>
      <c r="S8" s="16"/>
      <c r="T8" s="16"/>
      <c r="U8" s="16"/>
      <c r="V8" s="16"/>
      <c r="W8" s="16"/>
      <c r="X8" s="16"/>
      <c r="Y8" s="16"/>
      <c r="Z8" s="16"/>
      <c r="AA8" s="16"/>
      <c r="AB8" s="16"/>
      <c r="AC8" s="16"/>
    </row>
    <row r="9" spans="2:29" s="1" customFormat="1" x14ac:dyDescent="0.3">
      <c r="B9" s="24" t="s">
        <v>57</v>
      </c>
      <c r="C9" s="20"/>
      <c r="D9" s="19"/>
      <c r="E9" s="20"/>
      <c r="F9" s="20"/>
      <c r="G9" s="21"/>
      <c r="H9" s="16"/>
      <c r="I9" s="16"/>
      <c r="J9" s="16"/>
      <c r="K9" s="16"/>
      <c r="L9" s="16"/>
      <c r="M9" s="16"/>
      <c r="N9" s="16"/>
      <c r="O9" s="16"/>
      <c r="P9" s="16"/>
      <c r="Q9" s="16"/>
      <c r="R9" s="16"/>
      <c r="S9" s="16"/>
      <c r="T9" s="16"/>
      <c r="U9" s="16"/>
      <c r="V9" s="16"/>
      <c r="W9" s="16"/>
      <c r="X9" s="16"/>
      <c r="Y9" s="16"/>
      <c r="Z9" s="16"/>
      <c r="AA9" s="16"/>
      <c r="AB9" s="16"/>
      <c r="AC9" s="16"/>
    </row>
    <row r="10" spans="2:29" s="1" customFormat="1" x14ac:dyDescent="0.3">
      <c r="B10" s="24" t="s">
        <v>10</v>
      </c>
      <c r="C10" s="20"/>
      <c r="D10" s="19"/>
      <c r="E10" s="20"/>
      <c r="F10" s="20"/>
      <c r="G10" s="21"/>
      <c r="H10" s="16"/>
      <c r="I10" s="16"/>
      <c r="J10" s="16"/>
      <c r="K10" s="16"/>
      <c r="L10" s="16"/>
      <c r="M10" s="16"/>
      <c r="N10" s="16"/>
      <c r="O10" s="16"/>
      <c r="P10" s="16"/>
      <c r="Q10" s="16"/>
      <c r="R10" s="16"/>
      <c r="S10" s="16"/>
      <c r="T10" s="16"/>
      <c r="U10" s="16"/>
      <c r="V10" s="16"/>
      <c r="W10" s="16"/>
      <c r="X10" s="16"/>
      <c r="Y10" s="16"/>
      <c r="Z10" s="16"/>
      <c r="AA10" s="16"/>
      <c r="AB10" s="16"/>
      <c r="AC10" s="16"/>
    </row>
    <row r="11" spans="2:29" s="1" customFormat="1" x14ac:dyDescent="0.3">
      <c r="B11" s="24" t="s">
        <v>11</v>
      </c>
      <c r="C11" s="20"/>
      <c r="D11" s="19"/>
      <c r="E11" s="20"/>
      <c r="F11" s="20"/>
      <c r="G11" s="21"/>
      <c r="H11" s="16"/>
      <c r="I11" s="16"/>
      <c r="J11" s="16"/>
      <c r="K11" s="16"/>
      <c r="L11" s="16"/>
      <c r="M11" s="16"/>
      <c r="N11" s="16"/>
      <c r="O11" s="16"/>
      <c r="P11" s="16"/>
      <c r="Q11" s="16"/>
      <c r="R11" s="16"/>
      <c r="S11" s="16"/>
      <c r="T11" s="16"/>
      <c r="U11" s="16"/>
      <c r="V11" s="16"/>
      <c r="W11" s="16"/>
      <c r="X11" s="16"/>
      <c r="Y11" s="16"/>
      <c r="Z11" s="16"/>
      <c r="AA11" s="16"/>
      <c r="AB11" s="16"/>
      <c r="AC11" s="16"/>
    </row>
    <row r="12" spans="2:29" s="1" customFormat="1" x14ac:dyDescent="0.3">
      <c r="B12" s="24" t="s">
        <v>20</v>
      </c>
      <c r="C12" s="20"/>
      <c r="D12" s="19"/>
      <c r="E12" s="20"/>
      <c r="F12" s="20"/>
      <c r="G12" s="21"/>
      <c r="H12" s="16"/>
      <c r="I12" s="16"/>
      <c r="J12" s="16"/>
      <c r="K12" s="16"/>
      <c r="L12" s="16"/>
      <c r="M12" s="16"/>
      <c r="N12" s="16"/>
      <c r="O12" s="16"/>
      <c r="P12" s="16"/>
      <c r="Q12" s="16"/>
      <c r="R12" s="16"/>
      <c r="S12" s="16"/>
      <c r="T12" s="16"/>
      <c r="U12" s="16"/>
      <c r="V12" s="16"/>
      <c r="W12" s="16"/>
      <c r="X12" s="16"/>
      <c r="Y12" s="16"/>
      <c r="Z12" s="16"/>
      <c r="AA12" s="16"/>
      <c r="AB12" s="16"/>
      <c r="AC12" s="16"/>
    </row>
    <row r="13" spans="2:29" s="1" customFormat="1" x14ac:dyDescent="0.3">
      <c r="B13" s="24"/>
      <c r="C13" s="20"/>
      <c r="D13" s="19"/>
      <c r="E13" s="20"/>
      <c r="F13" s="20"/>
      <c r="G13" s="21"/>
      <c r="H13" s="16"/>
      <c r="I13" s="16"/>
      <c r="J13" s="16"/>
      <c r="K13" s="16"/>
      <c r="L13" s="16"/>
      <c r="M13" s="16"/>
      <c r="N13" s="16"/>
      <c r="O13" s="16"/>
      <c r="P13" s="16"/>
      <c r="Q13" s="16"/>
      <c r="R13" s="16"/>
      <c r="S13" s="16"/>
      <c r="T13" s="16"/>
      <c r="U13" s="16"/>
      <c r="V13" s="16"/>
      <c r="W13" s="16"/>
      <c r="X13" s="16"/>
      <c r="Y13" s="16"/>
      <c r="Z13" s="16"/>
      <c r="AA13" s="16"/>
      <c r="AB13" s="16"/>
      <c r="AC13" s="16"/>
    </row>
    <row r="14" spans="2:29" s="1" customFormat="1" x14ac:dyDescent="0.3">
      <c r="B14" s="24" t="s">
        <v>12</v>
      </c>
      <c r="C14" s="20"/>
      <c r="D14" s="19"/>
      <c r="E14" s="20"/>
      <c r="F14" s="20"/>
      <c r="G14" s="21"/>
      <c r="H14" s="16"/>
      <c r="I14" s="16"/>
      <c r="J14" s="16"/>
      <c r="K14" s="16"/>
      <c r="L14" s="16"/>
      <c r="M14" s="16"/>
      <c r="N14" s="16"/>
      <c r="O14" s="16"/>
      <c r="P14" s="16"/>
      <c r="Q14" s="16"/>
      <c r="R14" s="16"/>
      <c r="S14" s="16"/>
      <c r="T14" s="16"/>
      <c r="U14" s="16"/>
      <c r="V14" s="16"/>
      <c r="W14" s="16"/>
      <c r="X14" s="16"/>
      <c r="Y14" s="16"/>
      <c r="Z14" s="16"/>
      <c r="AA14" s="16"/>
      <c r="AB14" s="16"/>
      <c r="AC14" s="16"/>
    </row>
    <row r="15" spans="2:29" s="1" customFormat="1" x14ac:dyDescent="0.3">
      <c r="B15" s="24" t="s">
        <v>58</v>
      </c>
      <c r="C15" s="20"/>
      <c r="D15" s="19"/>
      <c r="E15" s="20"/>
      <c r="F15" s="20"/>
      <c r="G15" s="21"/>
      <c r="H15" s="16"/>
      <c r="I15" s="16"/>
      <c r="J15" s="16"/>
      <c r="K15" s="16"/>
      <c r="L15" s="16"/>
      <c r="M15" s="16"/>
      <c r="N15" s="16"/>
      <c r="O15" s="16"/>
      <c r="P15" s="16"/>
      <c r="Q15" s="16"/>
      <c r="R15" s="16"/>
      <c r="S15" s="16"/>
      <c r="T15" s="16"/>
      <c r="U15" s="16"/>
      <c r="V15" s="16"/>
      <c r="W15" s="16"/>
      <c r="X15" s="16"/>
      <c r="Y15" s="16"/>
      <c r="Z15" s="16"/>
      <c r="AA15" s="16"/>
      <c r="AB15" s="16"/>
      <c r="AC15" s="16"/>
    </row>
    <row r="16" spans="2:29" s="1" customFormat="1" x14ac:dyDescent="0.3">
      <c r="B16" s="24" t="s">
        <v>63</v>
      </c>
      <c r="C16" s="20"/>
      <c r="D16" s="19"/>
      <c r="E16" s="20"/>
      <c r="F16" s="20"/>
      <c r="G16" s="21"/>
      <c r="H16" s="16"/>
      <c r="I16" s="16"/>
      <c r="J16" s="16"/>
      <c r="K16" s="16"/>
      <c r="L16" s="16"/>
      <c r="M16" s="16"/>
      <c r="N16" s="16"/>
      <c r="O16" s="16"/>
      <c r="P16" s="16"/>
      <c r="Q16" s="16"/>
      <c r="R16" s="16"/>
      <c r="S16" s="16"/>
      <c r="T16" s="16"/>
      <c r="U16" s="16"/>
      <c r="V16" s="16"/>
      <c r="W16" s="16"/>
      <c r="X16" s="16"/>
      <c r="Y16" s="16"/>
      <c r="Z16" s="16"/>
      <c r="AA16" s="16"/>
      <c r="AB16" s="16"/>
      <c r="AC16" s="16"/>
    </row>
    <row r="17" spans="2:7" s="1" customFormat="1" ht="15" thickBot="1" x14ac:dyDescent="0.35">
      <c r="B17" s="25"/>
      <c r="C17" s="26"/>
      <c r="D17" s="27"/>
      <c r="E17" s="26"/>
      <c r="F17" s="26"/>
      <c r="G17" s="28"/>
    </row>
    <row r="18" spans="2:7" s="1" customFormat="1" x14ac:dyDescent="0.3">
      <c r="C18" s="10"/>
      <c r="E18" s="10"/>
      <c r="F18" s="10"/>
    </row>
    <row r="19" spans="2:7" s="1" customFormat="1" x14ac:dyDescent="0.3">
      <c r="C19" s="10"/>
      <c r="E19" s="10"/>
      <c r="F19" s="10"/>
    </row>
    <row r="20" spans="2:7" s="1" customFormat="1" x14ac:dyDescent="0.3">
      <c r="C20" s="10"/>
      <c r="E20" s="10"/>
      <c r="F20" s="10"/>
    </row>
    <row r="21" spans="2:7" s="1" customFormat="1" x14ac:dyDescent="0.3">
      <c r="C21" s="10"/>
      <c r="E21" s="10"/>
      <c r="F21" s="10"/>
    </row>
    <row r="22" spans="2:7" s="1" customFormat="1" x14ac:dyDescent="0.3">
      <c r="C22" s="10"/>
      <c r="E22" s="10"/>
      <c r="F22" s="10"/>
    </row>
    <row r="23" spans="2:7" s="1" customFormat="1" x14ac:dyDescent="0.3">
      <c r="C23" s="10"/>
      <c r="E23" s="10"/>
      <c r="F23" s="10"/>
    </row>
    <row r="24" spans="2:7" s="1" customFormat="1" x14ac:dyDescent="0.3">
      <c r="C24" s="10"/>
      <c r="E24" s="10"/>
      <c r="F24" s="10"/>
    </row>
    <row r="25" spans="2:7" s="1" customFormat="1" x14ac:dyDescent="0.3">
      <c r="C25" s="10"/>
      <c r="E25" s="10"/>
      <c r="F25" s="10"/>
    </row>
    <row r="26" spans="2:7" s="1" customFormat="1" x14ac:dyDescent="0.3">
      <c r="C26" s="10"/>
      <c r="E26" s="10"/>
      <c r="F26" s="10"/>
    </row>
    <row r="27" spans="2:7" s="1" customFormat="1" x14ac:dyDescent="0.3">
      <c r="C27" s="10"/>
      <c r="E27" s="10"/>
      <c r="F27" s="10"/>
    </row>
    <row r="28" spans="2:7" s="1" customFormat="1" x14ac:dyDescent="0.3">
      <c r="C28" s="10"/>
      <c r="E28" s="10"/>
      <c r="F2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INVULINSTRUCTIES</vt:lpstr>
      <vt:lpstr>PRIJZENBLAD!Afdrukbereik</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Kleijsen</dc:creator>
  <cp:lastModifiedBy>Nicole Kleijsen</cp:lastModifiedBy>
  <cp:lastPrinted>2025-04-25T10:09:48Z</cp:lastPrinted>
  <dcterms:created xsi:type="dcterms:W3CDTF">2025-04-10T07:02:34Z</dcterms:created>
  <dcterms:modified xsi:type="dcterms:W3CDTF">2025-05-07T13:17:52Z</dcterms:modified>
</cp:coreProperties>
</file>