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ISKANDR1\Downloads\"/>
    </mc:Choice>
  </mc:AlternateContent>
  <xr:revisionPtr revIDLastSave="0" documentId="8_{73ABDD4F-70FF-47EC-BAC6-F56DEE03B811}" xr6:coauthVersionLast="47" xr6:coauthVersionMax="47" xr10:uidLastSave="{00000000-0000-0000-0000-000000000000}"/>
  <bookViews>
    <workbookView xWindow="-108" yWindow="-108" windowWidth="23256" windowHeight="12456" tabRatio="775" xr2:uid="{00000000-000D-0000-FFFF-FFFF00000000}"/>
  </bookViews>
  <sheets>
    <sheet name="Invulformulier voorbeeld" sheetId="34" r:id="rId1"/>
    <sheet name="invulformulier" sheetId="21" r:id="rId2"/>
    <sheet name="bewijslast" sheetId="24" r:id="rId3"/>
    <sheet name="logboek Totaal" sheetId="27" r:id="rId4"/>
    <sheet name="Begin" sheetId="29" r:id="rId5"/>
    <sheet name="2024 wk11" sheetId="31" r:id="rId6"/>
    <sheet name="2024 wk10" sheetId="32" r:id="rId7"/>
    <sheet name="Einde" sheetId="26" r:id="rId8"/>
  </sheets>
  <definedNames>
    <definedName name="_xlnm.Print_Area" localSheetId="6">'2024 wk10'!$A$1:$H$79</definedName>
    <definedName name="_xlnm.Print_Area" localSheetId="5">'2024 wk11'!$A$1:$H$79</definedName>
    <definedName name="_xlnm.Print_Area" localSheetId="2">bewijslast!$C$1:$H$80</definedName>
    <definedName name="_xlnm.Print_Area" localSheetId="1">invulformulier!$B$1:$K$65</definedName>
    <definedName name="_xlnm.Print_Area" localSheetId="3">'logboek Totaal'!$A$1:$H$79</definedName>
    <definedName name="asfaltMAXkorting">#REF!</definedName>
    <definedName name="bandenCIRCdrempel">#REF!</definedName>
    <definedName name="bandenCIRCfactor">#REF!</definedName>
    <definedName name="bandenCIRCkorting">#REF!</definedName>
    <definedName name="bandenCIRCplafond">#REF!</definedName>
    <definedName name="bandenMAXkorting">#REF!</definedName>
    <definedName name="bandenMKIdrempel">#REF!</definedName>
    <definedName name="bandenMKIfactor">#REF!</definedName>
    <definedName name="bandenMKIkorting">#REF!</definedName>
    <definedName name="bandenMKIplafond">#REF!</definedName>
    <definedName name="bandMKIdrempel">#REF!</definedName>
    <definedName name="bandMKIplafond">#REF!</definedName>
    <definedName name="betonMAXkorting">#REF!</definedName>
    <definedName name="buizenCIRCdrempel">#REF!</definedName>
    <definedName name="buizenCIRCfactor">#REF!</definedName>
    <definedName name="buizenCIRCkorting">#REF!</definedName>
    <definedName name="buizenCIRCplafond">#REF!</definedName>
    <definedName name="buizenMAXkorting">#REF!</definedName>
    <definedName name="buizenMKIdrempel">#REF!</definedName>
    <definedName name="buizenMKIfactor">#REF!</definedName>
    <definedName name="buizenMKIkorting">#REF!</definedName>
    <definedName name="buizenMKIplafond">#REF!</definedName>
    <definedName name="deklaagCIRCdrempel">#REF!</definedName>
    <definedName name="deklaagCIRCfactor">#REF!</definedName>
    <definedName name="deklaagCIRCkorting">#REF!</definedName>
    <definedName name="deklaagCIRCplafond">#REF!</definedName>
    <definedName name="deklaagGARdrempel">#REF!</definedName>
    <definedName name="deklaagGARkorting">#REF!</definedName>
    <definedName name="deklaagGARplafond">#REF!</definedName>
    <definedName name="deklaagMAXkorting">#REF!</definedName>
    <definedName name="deklaagMKIdrempel">#REF!</definedName>
    <definedName name="deklaagMKIfactor">#REF!</definedName>
    <definedName name="deklaagMKIkorting">#REF!</definedName>
    <definedName name="deklaagMKIplafond">#REF!</definedName>
    <definedName name="kortingGS">#REF!</definedName>
    <definedName name="kortingTOTAAL">#REF!</definedName>
    <definedName name="kortingVT">#REF!</definedName>
    <definedName name="kortingWT">#REF!</definedName>
    <definedName name="onderCIRCdrempel">#REF!</definedName>
    <definedName name="onderCIRCfactor">#REF!</definedName>
    <definedName name="onderCIRCkorting">#REF!</definedName>
    <definedName name="onderCIRCplafond">#REF!</definedName>
    <definedName name="onderGARdrempel">#REF!</definedName>
    <definedName name="onderGARkorting">#REF!</definedName>
    <definedName name="onderGARplafond">#REF!</definedName>
    <definedName name="onderMAXkorting">#REF!</definedName>
    <definedName name="onderMKIdrempel">#REF!</definedName>
    <definedName name="onderMKIfactor">#REF!</definedName>
    <definedName name="onderMKIkorting">#REF!</definedName>
    <definedName name="onderMKIplafond">#REF!</definedName>
    <definedName name="roodCIRCdrempel">#REF!</definedName>
    <definedName name="roodCIRCkorting">#REF!</definedName>
    <definedName name="roodCIRCplafond">#REF!</definedName>
    <definedName name="roodGARdrempel">#REF!</definedName>
    <definedName name="roodGARkorting">#REF!</definedName>
    <definedName name="roodGARplafond">#REF!</definedName>
    <definedName name="roodMKIdrempel">#REF!</definedName>
    <definedName name="roodMKIkorting">#REF!</definedName>
    <definedName name="roodMKIplafond">#REF!</definedName>
    <definedName name="stenenCIRdrempel">#REF!</definedName>
    <definedName name="stenenCIRkorting">#REF!</definedName>
    <definedName name="stenenCIRplafond">#REF!</definedName>
    <definedName name="stenenMAXkorting">#REF!</definedName>
    <definedName name="stenenMKIdrempel">#REF!</definedName>
    <definedName name="stenenMKIkorting">#REF!</definedName>
    <definedName name="stenenMKIplafond">#REF!</definedName>
    <definedName name="tegelsCIRdrempel">#REF!</definedName>
    <definedName name="tegelsCIRkorting">#REF!</definedName>
    <definedName name="tegelsCIRplafond">#REF!</definedName>
    <definedName name="tegelsMAXkorting">#REF!</definedName>
    <definedName name="tegelsMKIdrempel">#REF!</definedName>
    <definedName name="tegelsMKIkoritng">#REF!</definedName>
    <definedName name="tegelsMKIkorting">#REF!</definedName>
    <definedName name="tegelsMKIplafond">#REF!</definedName>
    <definedName name="tussenCIRCdrempel">#REF!</definedName>
    <definedName name="tussenCIRCfactor">#REF!</definedName>
    <definedName name="tussenCIRCkorting">#REF!</definedName>
    <definedName name="tussenCIRCplafond">#REF!</definedName>
    <definedName name="tussenGARdrempel">#REF!</definedName>
    <definedName name="tussenGARkorting">#REF!</definedName>
    <definedName name="tussenGARplafond">#REF!</definedName>
    <definedName name="tussenMAXkorting">#REF!</definedName>
    <definedName name="tussenMKIdrempel">#REF!</definedName>
    <definedName name="tussenMKIkorting">#REF!</definedName>
    <definedName name="tussenMKIplafon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7" i="24" l="1"/>
  <c r="H57" i="24"/>
  <c r="I24" i="21" l="1"/>
  <c r="G24" i="21"/>
  <c r="E24" i="21"/>
  <c r="I20" i="21"/>
  <c r="G20" i="21"/>
  <c r="E20" i="21"/>
  <c r="F28" i="21"/>
  <c r="I21" i="21"/>
  <c r="G21" i="21"/>
  <c r="E21" i="21"/>
  <c r="E25" i="21"/>
  <c r="G25" i="21"/>
  <c r="I25" i="21"/>
  <c r="J81" i="24" l="1"/>
  <c r="I81" i="24"/>
  <c r="H81" i="24"/>
  <c r="J57" i="24"/>
  <c r="J32" i="24"/>
  <c r="I32" i="24"/>
  <c r="H32" i="24"/>
  <c r="I31" i="32" s="1"/>
  <c r="K62" i="21"/>
  <c r="J60" i="21"/>
  <c r="H60" i="21"/>
  <c r="F60" i="21"/>
  <c r="K52" i="21"/>
  <c r="J50" i="21"/>
  <c r="H50" i="21"/>
  <c r="F50" i="21"/>
  <c r="K30" i="21"/>
  <c r="J28" i="21"/>
  <c r="H28" i="21"/>
  <c r="H36" i="27"/>
  <c r="K58" i="34"/>
  <c r="J56" i="34"/>
  <c r="H56" i="34"/>
  <c r="F56" i="34"/>
  <c r="I55" i="34"/>
  <c r="G55" i="34"/>
  <c r="E55" i="34"/>
  <c r="I54" i="34"/>
  <c r="G54" i="34"/>
  <c r="E54" i="34"/>
  <c r="I53" i="34"/>
  <c r="G53" i="34"/>
  <c r="G56" i="34" s="1"/>
  <c r="E53" i="34"/>
  <c r="K48" i="34"/>
  <c r="J46" i="34"/>
  <c r="H46" i="34"/>
  <c r="F46" i="34"/>
  <c r="I45" i="34"/>
  <c r="G45" i="34"/>
  <c r="E45" i="34"/>
  <c r="I44" i="34"/>
  <c r="G44" i="34"/>
  <c r="E44" i="34"/>
  <c r="I43" i="34"/>
  <c r="G43" i="34"/>
  <c r="E43" i="34"/>
  <c r="I42" i="34"/>
  <c r="G42" i="34"/>
  <c r="E42" i="34"/>
  <c r="I41" i="34"/>
  <c r="G41" i="34"/>
  <c r="E41" i="34"/>
  <c r="I40" i="34"/>
  <c r="G40" i="34"/>
  <c r="E40" i="34"/>
  <c r="I39" i="34"/>
  <c r="G39" i="34"/>
  <c r="E39" i="34"/>
  <c r="I38" i="34"/>
  <c r="G38" i="34"/>
  <c r="E38" i="34"/>
  <c r="I37" i="34"/>
  <c r="G37" i="34"/>
  <c r="E37" i="34"/>
  <c r="I36" i="34"/>
  <c r="G36" i="34"/>
  <c r="E36" i="34"/>
  <c r="I35" i="34"/>
  <c r="G35" i="34"/>
  <c r="E35" i="34"/>
  <c r="I34" i="34"/>
  <c r="G34" i="34"/>
  <c r="E34" i="34"/>
  <c r="I33" i="34"/>
  <c r="G33" i="34"/>
  <c r="E33" i="34"/>
  <c r="I32" i="34"/>
  <c r="G32" i="34"/>
  <c r="E32" i="34"/>
  <c r="I31" i="34"/>
  <c r="G31" i="34"/>
  <c r="E31" i="34"/>
  <c r="K26" i="34"/>
  <c r="J24" i="34"/>
  <c r="H24" i="34"/>
  <c r="F24" i="34"/>
  <c r="I23" i="34"/>
  <c r="G23" i="34"/>
  <c r="E23" i="34"/>
  <c r="I22" i="34"/>
  <c r="G22" i="34"/>
  <c r="E22" i="34"/>
  <c r="I21" i="34"/>
  <c r="G21" i="34"/>
  <c r="E21" i="34"/>
  <c r="I20" i="34"/>
  <c r="G20" i="34"/>
  <c r="E20" i="34"/>
  <c r="I19" i="34"/>
  <c r="G19" i="34"/>
  <c r="E19" i="34"/>
  <c r="I18" i="34"/>
  <c r="G18" i="34"/>
  <c r="E18" i="34"/>
  <c r="I17" i="34"/>
  <c r="G17" i="34"/>
  <c r="E17" i="34"/>
  <c r="I16" i="34"/>
  <c r="G16" i="34"/>
  <c r="E16" i="34"/>
  <c r="E57" i="21"/>
  <c r="I59" i="21"/>
  <c r="I58" i="21"/>
  <c r="I57" i="21"/>
  <c r="G59" i="21"/>
  <c r="G58" i="21"/>
  <c r="G57" i="21"/>
  <c r="E59" i="21"/>
  <c r="E58" i="21"/>
  <c r="I49" i="21"/>
  <c r="I48" i="21"/>
  <c r="I47" i="21"/>
  <c r="I46" i="21"/>
  <c r="I45" i="21"/>
  <c r="I44" i="21"/>
  <c r="I43" i="21"/>
  <c r="I42" i="21"/>
  <c r="I41" i="21"/>
  <c r="I40" i="21"/>
  <c r="I39" i="21"/>
  <c r="I38" i="21"/>
  <c r="I37" i="21"/>
  <c r="I36" i="21"/>
  <c r="I35" i="21"/>
  <c r="G35" i="21"/>
  <c r="G49" i="21"/>
  <c r="G48" i="21"/>
  <c r="G47" i="21"/>
  <c r="G46" i="21"/>
  <c r="G45" i="21"/>
  <c r="G44" i="21"/>
  <c r="G43" i="21"/>
  <c r="G42" i="21"/>
  <c r="G41" i="21"/>
  <c r="G40" i="21"/>
  <c r="G39" i="21"/>
  <c r="G38" i="21"/>
  <c r="G37" i="21"/>
  <c r="G36" i="21"/>
  <c r="E49" i="21"/>
  <c r="E48" i="21"/>
  <c r="E47" i="21"/>
  <c r="E46" i="21"/>
  <c r="E45" i="21"/>
  <c r="E44" i="21"/>
  <c r="E43" i="21"/>
  <c r="E42" i="21"/>
  <c r="E41" i="21"/>
  <c r="E40" i="21"/>
  <c r="E39" i="21"/>
  <c r="E38" i="21"/>
  <c r="E37" i="21"/>
  <c r="E36" i="21"/>
  <c r="E35" i="21"/>
  <c r="I27" i="21"/>
  <c r="I26" i="21"/>
  <c r="I23" i="21"/>
  <c r="I22" i="21"/>
  <c r="I19" i="21"/>
  <c r="I18" i="21"/>
  <c r="G27" i="21"/>
  <c r="G26" i="21"/>
  <c r="G23" i="21"/>
  <c r="G22" i="21"/>
  <c r="G19" i="21"/>
  <c r="G18" i="21"/>
  <c r="E27" i="21"/>
  <c r="E26" i="21"/>
  <c r="E23" i="21"/>
  <c r="E22" i="21"/>
  <c r="E19" i="21"/>
  <c r="E18" i="21"/>
  <c r="J79" i="32"/>
  <c r="I79" i="32"/>
  <c r="H79" i="32"/>
  <c r="G79" i="32"/>
  <c r="F79" i="32"/>
  <c r="E79" i="32"/>
  <c r="D79" i="32"/>
  <c r="C79" i="32"/>
  <c r="J78" i="32"/>
  <c r="I78" i="32"/>
  <c r="H78" i="32"/>
  <c r="G78" i="32"/>
  <c r="F78" i="32"/>
  <c r="E78" i="32"/>
  <c r="D78" i="32"/>
  <c r="C78" i="32"/>
  <c r="J77" i="32"/>
  <c r="I77" i="32"/>
  <c r="H77" i="32"/>
  <c r="G77" i="32"/>
  <c r="F77" i="32"/>
  <c r="E77" i="32"/>
  <c r="D77" i="32"/>
  <c r="C77" i="32"/>
  <c r="J76" i="32"/>
  <c r="I76" i="32"/>
  <c r="H76" i="32"/>
  <c r="G76" i="32"/>
  <c r="F76" i="32"/>
  <c r="E76" i="32"/>
  <c r="D76" i="32"/>
  <c r="C76" i="32"/>
  <c r="J75" i="32"/>
  <c r="I75" i="32"/>
  <c r="H75" i="32"/>
  <c r="G75" i="32"/>
  <c r="F75" i="32"/>
  <c r="E75" i="32"/>
  <c r="D75" i="32"/>
  <c r="C75" i="32"/>
  <c r="J74" i="32"/>
  <c r="I74" i="32"/>
  <c r="H74" i="32"/>
  <c r="G74" i="32"/>
  <c r="F74" i="32"/>
  <c r="E74" i="32"/>
  <c r="D74" i="32"/>
  <c r="C74" i="32"/>
  <c r="J73" i="32"/>
  <c r="I73" i="32"/>
  <c r="H73" i="32"/>
  <c r="G73" i="32"/>
  <c r="F73" i="32"/>
  <c r="E73" i="32"/>
  <c r="D73" i="32"/>
  <c r="C73" i="32"/>
  <c r="J72" i="32"/>
  <c r="I72" i="32"/>
  <c r="H72" i="32"/>
  <c r="G72" i="32"/>
  <c r="F72" i="32"/>
  <c r="E72" i="32"/>
  <c r="D72" i="32"/>
  <c r="C72" i="32"/>
  <c r="J71" i="32"/>
  <c r="I71" i="32"/>
  <c r="H71" i="32"/>
  <c r="G71" i="32"/>
  <c r="F71" i="32"/>
  <c r="E71" i="32"/>
  <c r="D71" i="32"/>
  <c r="C71" i="32"/>
  <c r="J70" i="32"/>
  <c r="I70" i="32"/>
  <c r="H70" i="32"/>
  <c r="G70" i="32"/>
  <c r="F70" i="32"/>
  <c r="E70" i="32"/>
  <c r="D70" i="32"/>
  <c r="C70" i="32"/>
  <c r="J69" i="32"/>
  <c r="I69" i="32"/>
  <c r="H69" i="32"/>
  <c r="G69" i="32"/>
  <c r="F69" i="32"/>
  <c r="E69" i="32"/>
  <c r="D69" i="32"/>
  <c r="C69" i="32"/>
  <c r="J68" i="32"/>
  <c r="I68" i="32"/>
  <c r="H68" i="32"/>
  <c r="G68" i="32"/>
  <c r="F68" i="32"/>
  <c r="E68" i="32"/>
  <c r="D68" i="32"/>
  <c r="C68" i="32"/>
  <c r="J67" i="32"/>
  <c r="I67" i="32"/>
  <c r="H67" i="32"/>
  <c r="G67" i="32"/>
  <c r="F67" i="32"/>
  <c r="E67" i="32"/>
  <c r="D67" i="32"/>
  <c r="C67" i="32"/>
  <c r="J66" i="32"/>
  <c r="I66" i="32"/>
  <c r="H66" i="32"/>
  <c r="G66" i="32"/>
  <c r="F66" i="32"/>
  <c r="E66" i="32"/>
  <c r="D66" i="32"/>
  <c r="C66" i="32"/>
  <c r="J65" i="32"/>
  <c r="I65" i="32"/>
  <c r="H65" i="32"/>
  <c r="G65" i="32"/>
  <c r="F65" i="32"/>
  <c r="E65" i="32"/>
  <c r="D65" i="32"/>
  <c r="C65" i="32"/>
  <c r="J64" i="32"/>
  <c r="I64" i="32"/>
  <c r="H64" i="32"/>
  <c r="G64" i="32"/>
  <c r="F64" i="32"/>
  <c r="E64" i="32"/>
  <c r="D64" i="32"/>
  <c r="C64" i="32"/>
  <c r="J63" i="32"/>
  <c r="I63" i="32"/>
  <c r="H63" i="32"/>
  <c r="G63" i="32"/>
  <c r="F63" i="32"/>
  <c r="E63" i="32"/>
  <c r="D63" i="32"/>
  <c r="C63" i="32"/>
  <c r="J62" i="32"/>
  <c r="I62" i="32"/>
  <c r="H62" i="32"/>
  <c r="G62" i="32"/>
  <c r="F62" i="32"/>
  <c r="E62" i="32"/>
  <c r="D62" i="32"/>
  <c r="C62" i="32"/>
  <c r="J61" i="32"/>
  <c r="I61" i="32"/>
  <c r="H61" i="32"/>
  <c r="G61" i="32"/>
  <c r="F61" i="32"/>
  <c r="E61" i="32"/>
  <c r="D61" i="32"/>
  <c r="C61" i="32"/>
  <c r="J60" i="32"/>
  <c r="I60" i="32"/>
  <c r="H60" i="32"/>
  <c r="G60" i="32"/>
  <c r="F60" i="32"/>
  <c r="E60" i="32"/>
  <c r="D60" i="32"/>
  <c r="C60" i="32"/>
  <c r="J55" i="32"/>
  <c r="I55" i="32"/>
  <c r="H55" i="32"/>
  <c r="G55" i="32"/>
  <c r="F55" i="32"/>
  <c r="E55" i="32"/>
  <c r="D55" i="32"/>
  <c r="C55" i="32"/>
  <c r="J54" i="32"/>
  <c r="I54" i="32"/>
  <c r="H54" i="32"/>
  <c r="G54" i="32"/>
  <c r="F54" i="32"/>
  <c r="E54" i="32"/>
  <c r="D54" i="32"/>
  <c r="C54" i="32"/>
  <c r="J53" i="32"/>
  <c r="I53" i="32"/>
  <c r="H53" i="32"/>
  <c r="G53" i="32"/>
  <c r="F53" i="32"/>
  <c r="E53" i="32"/>
  <c r="D53" i="32"/>
  <c r="C53" i="32"/>
  <c r="J52" i="32"/>
  <c r="I52" i="32"/>
  <c r="H52" i="32"/>
  <c r="G52" i="32"/>
  <c r="F52" i="32"/>
  <c r="E52" i="32"/>
  <c r="D52" i="32"/>
  <c r="C52" i="32"/>
  <c r="J51" i="32"/>
  <c r="I51" i="32"/>
  <c r="H51" i="32"/>
  <c r="G51" i="32"/>
  <c r="F51" i="32"/>
  <c r="E51" i="32"/>
  <c r="D51" i="32"/>
  <c r="C51" i="32"/>
  <c r="J50" i="32"/>
  <c r="I50" i="32"/>
  <c r="H50" i="32"/>
  <c r="G50" i="32"/>
  <c r="F50" i="32"/>
  <c r="E50" i="32"/>
  <c r="D50" i="32"/>
  <c r="C50" i="32"/>
  <c r="J49" i="32"/>
  <c r="I49" i="32"/>
  <c r="H49" i="32"/>
  <c r="G49" i="32"/>
  <c r="F49" i="32"/>
  <c r="E49" i="32"/>
  <c r="D49" i="32"/>
  <c r="C49" i="32"/>
  <c r="J48" i="32"/>
  <c r="I48" i="32"/>
  <c r="H48" i="32"/>
  <c r="G48" i="32"/>
  <c r="F48" i="32"/>
  <c r="E48" i="32"/>
  <c r="D48" i="32"/>
  <c r="C48" i="32"/>
  <c r="J47" i="32"/>
  <c r="I47" i="32"/>
  <c r="H47" i="32"/>
  <c r="G47" i="32"/>
  <c r="F47" i="32"/>
  <c r="E47" i="32"/>
  <c r="D47" i="32"/>
  <c r="C47" i="32"/>
  <c r="J46" i="32"/>
  <c r="I46" i="32"/>
  <c r="H46" i="32"/>
  <c r="G46" i="32"/>
  <c r="F46" i="32"/>
  <c r="E46" i="32"/>
  <c r="D46" i="32"/>
  <c r="C46" i="32"/>
  <c r="J45" i="32"/>
  <c r="I45" i="32"/>
  <c r="H45" i="32"/>
  <c r="G45" i="32"/>
  <c r="F45" i="32"/>
  <c r="E45" i="32"/>
  <c r="D45" i="32"/>
  <c r="C45" i="32"/>
  <c r="J44" i="32"/>
  <c r="I44" i="32"/>
  <c r="H44" i="32"/>
  <c r="G44" i="32"/>
  <c r="F44" i="32"/>
  <c r="E44" i="32"/>
  <c r="D44" i="32"/>
  <c r="C44" i="32"/>
  <c r="J43" i="32"/>
  <c r="I43" i="32"/>
  <c r="H43" i="32"/>
  <c r="G43" i="32"/>
  <c r="F43" i="32"/>
  <c r="E43" i="32"/>
  <c r="D43" i="32"/>
  <c r="C43" i="32"/>
  <c r="J42" i="32"/>
  <c r="I42" i="32"/>
  <c r="H42" i="32"/>
  <c r="G42" i="32"/>
  <c r="F42" i="32"/>
  <c r="E42" i="32"/>
  <c r="D42" i="32"/>
  <c r="C42" i="32"/>
  <c r="J41" i="32"/>
  <c r="I41" i="32"/>
  <c r="H41" i="32"/>
  <c r="G41" i="32"/>
  <c r="F41" i="32"/>
  <c r="E41" i="32"/>
  <c r="D41" i="32"/>
  <c r="C41" i="32"/>
  <c r="J40" i="32"/>
  <c r="I40" i="32"/>
  <c r="H40" i="32"/>
  <c r="G40" i="32"/>
  <c r="F40" i="32"/>
  <c r="E40" i="32"/>
  <c r="D40" i="32"/>
  <c r="C40" i="32"/>
  <c r="J39" i="32"/>
  <c r="I39" i="32"/>
  <c r="H39" i="32"/>
  <c r="G39" i="32"/>
  <c r="F39" i="32"/>
  <c r="E39" i="32"/>
  <c r="D39" i="32"/>
  <c r="C39" i="32"/>
  <c r="J38" i="32"/>
  <c r="I38" i="32"/>
  <c r="H38" i="32"/>
  <c r="G38" i="32"/>
  <c r="F38" i="32"/>
  <c r="E38" i="32"/>
  <c r="D38" i="32"/>
  <c r="C38" i="32"/>
  <c r="J37" i="32"/>
  <c r="I37" i="32"/>
  <c r="H37" i="32"/>
  <c r="G37" i="32"/>
  <c r="F37" i="32"/>
  <c r="E37" i="32"/>
  <c r="D37" i="32"/>
  <c r="C37" i="32"/>
  <c r="J36" i="32"/>
  <c r="I36" i="32"/>
  <c r="H36" i="32"/>
  <c r="G36" i="32"/>
  <c r="F36" i="32"/>
  <c r="E36" i="32"/>
  <c r="D36" i="32"/>
  <c r="C36" i="32"/>
  <c r="J31" i="32"/>
  <c r="H31" i="32"/>
  <c r="G31" i="32"/>
  <c r="F31" i="32"/>
  <c r="E31" i="32"/>
  <c r="D31" i="32"/>
  <c r="C31" i="32"/>
  <c r="J30" i="32"/>
  <c r="I30" i="32"/>
  <c r="H30" i="32"/>
  <c r="G30" i="32"/>
  <c r="F30" i="32"/>
  <c r="E30" i="32"/>
  <c r="D30" i="32"/>
  <c r="C30" i="32"/>
  <c r="J29" i="32"/>
  <c r="I29" i="32"/>
  <c r="H29" i="32"/>
  <c r="G29" i="32"/>
  <c r="F29" i="32"/>
  <c r="E29" i="32"/>
  <c r="D29" i="32"/>
  <c r="C29" i="32"/>
  <c r="J28" i="32"/>
  <c r="I28" i="32"/>
  <c r="H28" i="32"/>
  <c r="G28" i="32"/>
  <c r="F28" i="32"/>
  <c r="E28" i="32"/>
  <c r="D28" i="32"/>
  <c r="C28" i="32"/>
  <c r="J27" i="32"/>
  <c r="I27" i="32"/>
  <c r="H27" i="32"/>
  <c r="G27" i="32"/>
  <c r="F27" i="32"/>
  <c r="E27" i="32"/>
  <c r="D27" i="32"/>
  <c r="C27" i="32"/>
  <c r="J26" i="32"/>
  <c r="I26" i="32"/>
  <c r="H26" i="32"/>
  <c r="G26" i="32"/>
  <c r="F26" i="32"/>
  <c r="E26" i="32"/>
  <c r="D26" i="32"/>
  <c r="C26" i="32"/>
  <c r="J25" i="32"/>
  <c r="I25" i="32"/>
  <c r="H25" i="32"/>
  <c r="G25" i="32"/>
  <c r="F25" i="32"/>
  <c r="E25" i="32"/>
  <c r="D25" i="32"/>
  <c r="C25" i="32"/>
  <c r="J24" i="32"/>
  <c r="I24" i="32"/>
  <c r="H24" i="32"/>
  <c r="G24" i="32"/>
  <c r="F24" i="32"/>
  <c r="E24" i="32"/>
  <c r="D24" i="32"/>
  <c r="C24" i="32"/>
  <c r="J23" i="32"/>
  <c r="I23" i="32"/>
  <c r="H23" i="32"/>
  <c r="G23" i="32"/>
  <c r="F23" i="32"/>
  <c r="E23" i="32"/>
  <c r="D23" i="32"/>
  <c r="C23" i="32"/>
  <c r="J22" i="32"/>
  <c r="I22" i="32"/>
  <c r="H22" i="32"/>
  <c r="G22" i="32"/>
  <c r="F22" i="32"/>
  <c r="E22" i="32"/>
  <c r="D22" i="32"/>
  <c r="C22" i="32"/>
  <c r="J21" i="32"/>
  <c r="I21" i="32"/>
  <c r="H21" i="32"/>
  <c r="G21" i="32"/>
  <c r="F21" i="32"/>
  <c r="E21" i="32"/>
  <c r="D21" i="32"/>
  <c r="C21" i="32"/>
  <c r="J20" i="32"/>
  <c r="I20" i="32"/>
  <c r="H20" i="32"/>
  <c r="G20" i="32"/>
  <c r="F20" i="32"/>
  <c r="E20" i="32"/>
  <c r="D20" i="32"/>
  <c r="C20" i="32"/>
  <c r="J19" i="32"/>
  <c r="I19" i="32"/>
  <c r="H19" i="32"/>
  <c r="G19" i="32"/>
  <c r="F19" i="32"/>
  <c r="E19" i="32"/>
  <c r="D19" i="32"/>
  <c r="C19" i="32"/>
  <c r="J18" i="32"/>
  <c r="I18" i="32"/>
  <c r="H18" i="32"/>
  <c r="G18" i="32"/>
  <c r="F18" i="32"/>
  <c r="E18" i="32"/>
  <c r="D18" i="32"/>
  <c r="C18" i="32"/>
  <c r="J17" i="32"/>
  <c r="I17" i="32"/>
  <c r="H17" i="32"/>
  <c r="G17" i="32"/>
  <c r="F17" i="32"/>
  <c r="E17" i="32"/>
  <c r="D17" i="32"/>
  <c r="C17" i="32"/>
  <c r="J16" i="32"/>
  <c r="I16" i="32"/>
  <c r="H16" i="32"/>
  <c r="G16" i="32"/>
  <c r="F16" i="32"/>
  <c r="E16" i="32"/>
  <c r="D16" i="32"/>
  <c r="C16" i="32"/>
  <c r="J15" i="32"/>
  <c r="I15" i="32"/>
  <c r="H15" i="32"/>
  <c r="G15" i="32"/>
  <c r="F15" i="32"/>
  <c r="E15" i="32"/>
  <c r="D15" i="32"/>
  <c r="C15" i="32"/>
  <c r="J14" i="32"/>
  <c r="I14" i="32"/>
  <c r="H14" i="32"/>
  <c r="G14" i="32"/>
  <c r="F14" i="32"/>
  <c r="E14" i="32"/>
  <c r="D14" i="32"/>
  <c r="C14" i="32"/>
  <c r="J13" i="32"/>
  <c r="I13" i="32"/>
  <c r="H13" i="32"/>
  <c r="G13" i="32"/>
  <c r="F13" i="32"/>
  <c r="E13" i="32"/>
  <c r="D13" i="32"/>
  <c r="C13" i="32"/>
  <c r="J12" i="32"/>
  <c r="I12" i="32"/>
  <c r="H12" i="32"/>
  <c r="G12" i="32"/>
  <c r="F12" i="32"/>
  <c r="E12" i="32"/>
  <c r="D12" i="32"/>
  <c r="C12" i="32"/>
  <c r="C8" i="32"/>
  <c r="C1" i="32"/>
  <c r="J79" i="31"/>
  <c r="H79" i="31"/>
  <c r="G79" i="31"/>
  <c r="F79" i="31"/>
  <c r="I79" i="31"/>
  <c r="E79" i="31"/>
  <c r="D79" i="31"/>
  <c r="C79" i="31"/>
  <c r="J78" i="31"/>
  <c r="H78" i="31"/>
  <c r="G78" i="31"/>
  <c r="F78" i="31"/>
  <c r="I78" i="31"/>
  <c r="E78" i="31"/>
  <c r="D78" i="31"/>
  <c r="C78" i="31"/>
  <c r="J77" i="31"/>
  <c r="H77" i="31"/>
  <c r="G77" i="31"/>
  <c r="F77" i="31"/>
  <c r="I77" i="31"/>
  <c r="E77" i="31"/>
  <c r="D77" i="31"/>
  <c r="C77" i="31"/>
  <c r="J76" i="31"/>
  <c r="H76" i="31"/>
  <c r="G76" i="31"/>
  <c r="F76" i="31"/>
  <c r="I76" i="31"/>
  <c r="E76" i="31"/>
  <c r="D76" i="31"/>
  <c r="C76" i="31"/>
  <c r="J75" i="31"/>
  <c r="H75" i="31"/>
  <c r="G75" i="31"/>
  <c r="F75" i="31"/>
  <c r="I75" i="31"/>
  <c r="E75" i="31"/>
  <c r="D75" i="31"/>
  <c r="C75" i="31"/>
  <c r="J74" i="31"/>
  <c r="H74" i="31"/>
  <c r="G74" i="31"/>
  <c r="F74" i="31"/>
  <c r="I74" i="31"/>
  <c r="E74" i="31"/>
  <c r="D74" i="31"/>
  <c r="C74" i="31"/>
  <c r="J73" i="31"/>
  <c r="H73" i="31"/>
  <c r="G73" i="31"/>
  <c r="F73" i="31"/>
  <c r="I73" i="31"/>
  <c r="E73" i="31"/>
  <c r="D73" i="31"/>
  <c r="C73" i="31"/>
  <c r="J72" i="31"/>
  <c r="H72" i="31"/>
  <c r="G72" i="31"/>
  <c r="F72" i="31"/>
  <c r="I72" i="31"/>
  <c r="E72" i="31"/>
  <c r="D72" i="31"/>
  <c r="C72" i="31"/>
  <c r="J71" i="31"/>
  <c r="H71" i="31"/>
  <c r="G71" i="31"/>
  <c r="F71" i="31"/>
  <c r="I71" i="31"/>
  <c r="E71" i="31"/>
  <c r="D71" i="31"/>
  <c r="C71" i="31"/>
  <c r="J70" i="31"/>
  <c r="H70" i="31"/>
  <c r="G70" i="31"/>
  <c r="F70" i="31"/>
  <c r="I70" i="31"/>
  <c r="E70" i="31"/>
  <c r="D70" i="31"/>
  <c r="C70" i="31"/>
  <c r="J69" i="31"/>
  <c r="H69" i="31"/>
  <c r="G69" i="31"/>
  <c r="F69" i="31"/>
  <c r="I69" i="31"/>
  <c r="E69" i="31"/>
  <c r="D69" i="31"/>
  <c r="C69" i="31"/>
  <c r="J68" i="31"/>
  <c r="H68" i="31"/>
  <c r="G68" i="31"/>
  <c r="F68" i="31"/>
  <c r="I68" i="31"/>
  <c r="E68" i="31"/>
  <c r="D68" i="31"/>
  <c r="C68" i="31"/>
  <c r="J67" i="31"/>
  <c r="H67" i="31"/>
  <c r="G67" i="31"/>
  <c r="F67" i="31"/>
  <c r="I67" i="31"/>
  <c r="E67" i="31"/>
  <c r="D67" i="31"/>
  <c r="C67" i="31"/>
  <c r="J66" i="31"/>
  <c r="H66" i="31"/>
  <c r="G66" i="31"/>
  <c r="F66" i="31"/>
  <c r="I66" i="31"/>
  <c r="E66" i="31"/>
  <c r="D66" i="31"/>
  <c r="C66" i="31"/>
  <c r="J65" i="31"/>
  <c r="H65" i="31"/>
  <c r="G65" i="31"/>
  <c r="F65" i="31"/>
  <c r="I65" i="31"/>
  <c r="E65" i="31"/>
  <c r="D65" i="31"/>
  <c r="C65" i="31"/>
  <c r="J64" i="31"/>
  <c r="H64" i="31"/>
  <c r="G64" i="31"/>
  <c r="F64" i="31"/>
  <c r="I64" i="31"/>
  <c r="E64" i="31"/>
  <c r="D64" i="31"/>
  <c r="C64" i="31"/>
  <c r="J63" i="31"/>
  <c r="H63" i="31"/>
  <c r="G63" i="31"/>
  <c r="F63" i="31"/>
  <c r="I63" i="31"/>
  <c r="E63" i="31"/>
  <c r="D63" i="31"/>
  <c r="C63" i="31"/>
  <c r="J62" i="31"/>
  <c r="H62" i="31"/>
  <c r="G62" i="31"/>
  <c r="F62" i="31"/>
  <c r="I62" i="31"/>
  <c r="E62" i="31"/>
  <c r="D62" i="31"/>
  <c r="C62" i="31"/>
  <c r="J61" i="31"/>
  <c r="H61" i="31"/>
  <c r="G61" i="31"/>
  <c r="F61" i="31"/>
  <c r="I61" i="31"/>
  <c r="E61" i="31"/>
  <c r="D61" i="31"/>
  <c r="C61" i="31"/>
  <c r="J60" i="31"/>
  <c r="H60" i="31"/>
  <c r="G60" i="31"/>
  <c r="F60" i="31"/>
  <c r="I60" i="31"/>
  <c r="E60" i="31"/>
  <c r="D60" i="31"/>
  <c r="C60" i="31"/>
  <c r="J55" i="31"/>
  <c r="H55" i="31"/>
  <c r="G55" i="31"/>
  <c r="F55" i="31"/>
  <c r="I55" i="31"/>
  <c r="E55" i="31"/>
  <c r="D55" i="31"/>
  <c r="C55" i="31"/>
  <c r="J54" i="31"/>
  <c r="H54" i="31"/>
  <c r="G54" i="31"/>
  <c r="F54" i="31"/>
  <c r="I54" i="31"/>
  <c r="E54" i="31"/>
  <c r="D54" i="31"/>
  <c r="C54" i="31"/>
  <c r="J53" i="31"/>
  <c r="H53" i="31"/>
  <c r="G53" i="31"/>
  <c r="F53" i="31"/>
  <c r="I53" i="31"/>
  <c r="E53" i="31"/>
  <c r="D53" i="31"/>
  <c r="C53" i="31"/>
  <c r="J52" i="31"/>
  <c r="H52" i="31"/>
  <c r="G52" i="31"/>
  <c r="F52" i="31"/>
  <c r="I52" i="31"/>
  <c r="E52" i="31"/>
  <c r="D52" i="31"/>
  <c r="C52" i="31"/>
  <c r="J51" i="31"/>
  <c r="H51" i="31"/>
  <c r="G51" i="31"/>
  <c r="F51" i="31"/>
  <c r="I51" i="31"/>
  <c r="E51" i="31"/>
  <c r="D51" i="31"/>
  <c r="C51" i="31"/>
  <c r="J50" i="31"/>
  <c r="H50" i="31"/>
  <c r="G50" i="31"/>
  <c r="F50" i="31"/>
  <c r="I50" i="31"/>
  <c r="E50" i="31"/>
  <c r="D50" i="31"/>
  <c r="C50" i="31"/>
  <c r="J49" i="31"/>
  <c r="H49" i="31"/>
  <c r="G49" i="31"/>
  <c r="F49" i="31"/>
  <c r="I49" i="31"/>
  <c r="E49" i="31"/>
  <c r="D49" i="31"/>
  <c r="C49" i="31"/>
  <c r="J48" i="31"/>
  <c r="H48" i="31"/>
  <c r="G48" i="31"/>
  <c r="F48" i="31"/>
  <c r="I48" i="31"/>
  <c r="E48" i="31"/>
  <c r="D48" i="31"/>
  <c r="C48" i="31"/>
  <c r="J47" i="31"/>
  <c r="H47" i="31"/>
  <c r="G47" i="31"/>
  <c r="F47" i="31"/>
  <c r="I47" i="31"/>
  <c r="E47" i="31"/>
  <c r="D47" i="31"/>
  <c r="C47" i="31"/>
  <c r="J46" i="31"/>
  <c r="H46" i="31"/>
  <c r="G46" i="31"/>
  <c r="F46" i="31"/>
  <c r="I46" i="31"/>
  <c r="E46" i="31"/>
  <c r="D46" i="31"/>
  <c r="C46" i="31"/>
  <c r="J45" i="31"/>
  <c r="H45" i="31"/>
  <c r="G45" i="31"/>
  <c r="F45" i="31"/>
  <c r="I45" i="31"/>
  <c r="E45" i="31"/>
  <c r="D45" i="31"/>
  <c r="C45" i="31"/>
  <c r="J44" i="31"/>
  <c r="H44" i="31"/>
  <c r="G44" i="31"/>
  <c r="F44" i="31"/>
  <c r="I44" i="31"/>
  <c r="E44" i="31"/>
  <c r="D44" i="31"/>
  <c r="C44" i="31"/>
  <c r="J43" i="31"/>
  <c r="H43" i="31"/>
  <c r="G43" i="31"/>
  <c r="F43" i="31"/>
  <c r="I43" i="31"/>
  <c r="E43" i="31"/>
  <c r="D43" i="31"/>
  <c r="C43" i="31"/>
  <c r="J42" i="31"/>
  <c r="H42" i="31"/>
  <c r="G42" i="31"/>
  <c r="F42" i="31"/>
  <c r="I42" i="31"/>
  <c r="E42" i="31"/>
  <c r="D42" i="31"/>
  <c r="C42" i="31"/>
  <c r="J41" i="31"/>
  <c r="H41" i="31"/>
  <c r="G41" i="31"/>
  <c r="F41" i="31"/>
  <c r="I41" i="31"/>
  <c r="E41" i="31"/>
  <c r="D41" i="31"/>
  <c r="C41" i="31"/>
  <c r="J40" i="31"/>
  <c r="H40" i="31"/>
  <c r="G40" i="31"/>
  <c r="F40" i="31"/>
  <c r="I40" i="31"/>
  <c r="E40" i="31"/>
  <c r="D40" i="31"/>
  <c r="C40" i="31"/>
  <c r="J39" i="31"/>
  <c r="H39" i="31"/>
  <c r="G39" i="31"/>
  <c r="F39" i="31"/>
  <c r="I39" i="31"/>
  <c r="E39" i="31"/>
  <c r="D39" i="31"/>
  <c r="C39" i="31"/>
  <c r="J38" i="31"/>
  <c r="H38" i="31"/>
  <c r="G38" i="31"/>
  <c r="F38" i="31"/>
  <c r="I38" i="31"/>
  <c r="E38" i="31"/>
  <c r="D38" i="31"/>
  <c r="C38" i="31"/>
  <c r="J37" i="31"/>
  <c r="H37" i="31"/>
  <c r="G37" i="31"/>
  <c r="F37" i="31"/>
  <c r="I37" i="31"/>
  <c r="E37" i="31"/>
  <c r="D37" i="31"/>
  <c r="C37" i="31"/>
  <c r="J36" i="31"/>
  <c r="H36" i="31"/>
  <c r="G36" i="31"/>
  <c r="F36" i="31"/>
  <c r="I36" i="31"/>
  <c r="E36" i="31"/>
  <c r="D36" i="31"/>
  <c r="C36" i="31"/>
  <c r="J31" i="31"/>
  <c r="H31" i="31"/>
  <c r="G31" i="31"/>
  <c r="F31" i="31"/>
  <c r="E31" i="31"/>
  <c r="D31" i="31"/>
  <c r="C31" i="31"/>
  <c r="J30" i="31"/>
  <c r="H30" i="31"/>
  <c r="G30" i="31"/>
  <c r="F30" i="31"/>
  <c r="I30" i="31"/>
  <c r="E30" i="31"/>
  <c r="D30" i="31"/>
  <c r="C30" i="31"/>
  <c r="J29" i="31"/>
  <c r="H29" i="31"/>
  <c r="G29" i="31"/>
  <c r="F29" i="31"/>
  <c r="I29" i="31"/>
  <c r="E29" i="31"/>
  <c r="D29" i="31"/>
  <c r="C29" i="31"/>
  <c r="J28" i="31"/>
  <c r="H28" i="31"/>
  <c r="G28" i="31"/>
  <c r="F28" i="31"/>
  <c r="I28" i="31"/>
  <c r="E28" i="31"/>
  <c r="D28" i="31"/>
  <c r="C28" i="31"/>
  <c r="J27" i="31"/>
  <c r="H27" i="31"/>
  <c r="G27" i="31"/>
  <c r="F27" i="31"/>
  <c r="I27" i="31"/>
  <c r="E27" i="31"/>
  <c r="D27" i="31"/>
  <c r="C27" i="31"/>
  <c r="J26" i="31"/>
  <c r="H26" i="31"/>
  <c r="G26" i="31"/>
  <c r="F26" i="31"/>
  <c r="I26" i="31"/>
  <c r="E26" i="31"/>
  <c r="D26" i="31"/>
  <c r="C26" i="31"/>
  <c r="J25" i="31"/>
  <c r="H25" i="31"/>
  <c r="G25" i="31"/>
  <c r="F25" i="31"/>
  <c r="I25" i="31"/>
  <c r="E25" i="31"/>
  <c r="D25" i="31"/>
  <c r="C25" i="31"/>
  <c r="J24" i="31"/>
  <c r="H24" i="31"/>
  <c r="G24" i="31"/>
  <c r="F24" i="31"/>
  <c r="I24" i="31"/>
  <c r="E24" i="31"/>
  <c r="D24" i="31"/>
  <c r="C24" i="31"/>
  <c r="J23" i="31"/>
  <c r="H23" i="31"/>
  <c r="G23" i="31"/>
  <c r="F23" i="31"/>
  <c r="I23" i="31"/>
  <c r="E23" i="31"/>
  <c r="D23" i="31"/>
  <c r="C23" i="31"/>
  <c r="J22" i="31"/>
  <c r="H22" i="31"/>
  <c r="G22" i="31"/>
  <c r="F22" i="31"/>
  <c r="I22" i="31"/>
  <c r="E22" i="31"/>
  <c r="D22" i="31"/>
  <c r="C22" i="31"/>
  <c r="J21" i="31"/>
  <c r="H21" i="31"/>
  <c r="G21" i="31"/>
  <c r="F21" i="31"/>
  <c r="I21" i="31"/>
  <c r="E21" i="31"/>
  <c r="D21" i="31"/>
  <c r="C21" i="31"/>
  <c r="J20" i="31"/>
  <c r="H20" i="31"/>
  <c r="G20" i="31"/>
  <c r="F20" i="31"/>
  <c r="I20" i="31"/>
  <c r="E20" i="31"/>
  <c r="D20" i="31"/>
  <c r="C20" i="31"/>
  <c r="J19" i="31"/>
  <c r="H19" i="31"/>
  <c r="G19" i="31"/>
  <c r="F19" i="31"/>
  <c r="I19" i="31"/>
  <c r="E19" i="31"/>
  <c r="D19" i="31"/>
  <c r="C19" i="31"/>
  <c r="J18" i="31"/>
  <c r="H18" i="31"/>
  <c r="G18" i="31"/>
  <c r="F18" i="31"/>
  <c r="I18" i="31"/>
  <c r="E18" i="31"/>
  <c r="D18" i="31"/>
  <c r="C18" i="31"/>
  <c r="J17" i="31"/>
  <c r="H17" i="31"/>
  <c r="G17" i="31"/>
  <c r="F17" i="31"/>
  <c r="I17" i="31"/>
  <c r="E17" i="31"/>
  <c r="D17" i="31"/>
  <c r="C17" i="31"/>
  <c r="J16" i="31"/>
  <c r="H16" i="31"/>
  <c r="G16" i="31"/>
  <c r="F16" i="31"/>
  <c r="I16" i="31"/>
  <c r="E16" i="31"/>
  <c r="D16" i="31"/>
  <c r="C16" i="31"/>
  <c r="J15" i="31"/>
  <c r="H15" i="31"/>
  <c r="G15" i="31"/>
  <c r="F15" i="31"/>
  <c r="I15" i="31"/>
  <c r="E15" i="31"/>
  <c r="D15" i="31"/>
  <c r="C15" i="31"/>
  <c r="J14" i="31"/>
  <c r="H14" i="31"/>
  <c r="G14" i="31"/>
  <c r="F14" i="31"/>
  <c r="I14" i="31"/>
  <c r="E14" i="31"/>
  <c r="D14" i="31"/>
  <c r="C14" i="31"/>
  <c r="J13" i="31"/>
  <c r="H13" i="31"/>
  <c r="G13" i="31"/>
  <c r="F13" i="31"/>
  <c r="I13" i="31"/>
  <c r="E13" i="31"/>
  <c r="D13" i="31"/>
  <c r="C13" i="31"/>
  <c r="J12" i="31"/>
  <c r="H12" i="31"/>
  <c r="G12" i="31"/>
  <c r="F12" i="31"/>
  <c r="I12" i="31"/>
  <c r="E12" i="31"/>
  <c r="D12" i="31"/>
  <c r="C12" i="31"/>
  <c r="C8" i="31"/>
  <c r="C1" i="31"/>
  <c r="I21" i="27"/>
  <c r="I31" i="31" l="1"/>
  <c r="I28" i="21"/>
  <c r="I56" i="34"/>
  <c r="G46" i="34"/>
  <c r="H47" i="34" s="1"/>
  <c r="I24" i="34"/>
  <c r="J25" i="34" s="1"/>
  <c r="E28" i="21"/>
  <c r="F29" i="21" s="1"/>
  <c r="G28" i="21"/>
  <c r="H29" i="21" s="1"/>
  <c r="E50" i="21"/>
  <c r="I60" i="21"/>
  <c r="J61" i="21" s="1"/>
  <c r="I50" i="21"/>
  <c r="G60" i="21"/>
  <c r="H61" i="21" s="1"/>
  <c r="E60" i="21"/>
  <c r="F61" i="21" s="1"/>
  <c r="G50" i="21"/>
  <c r="H51" i="21" s="1"/>
  <c r="C13" i="21"/>
  <c r="I46" i="34"/>
  <c r="J47" i="34" s="1"/>
  <c r="G24" i="34"/>
  <c r="H25" i="34" s="1"/>
  <c r="E46" i="34"/>
  <c r="E56" i="34" s="1"/>
  <c r="F57" i="34" s="1"/>
  <c r="C11" i="34"/>
  <c r="E24" i="34"/>
  <c r="F25" i="34" s="1"/>
  <c r="H57" i="34"/>
  <c r="J57" i="34"/>
  <c r="I60" i="27"/>
  <c r="J79" i="27"/>
  <c r="J78" i="27"/>
  <c r="J76" i="27"/>
  <c r="J74" i="27"/>
  <c r="J72" i="27"/>
  <c r="J71" i="27"/>
  <c r="J70" i="27"/>
  <c r="J68" i="27"/>
  <c r="J66" i="27"/>
  <c r="J65" i="27"/>
  <c r="J64" i="27"/>
  <c r="J63" i="27"/>
  <c r="J62" i="27"/>
  <c r="J60" i="27"/>
  <c r="J55" i="27"/>
  <c r="J54" i="27"/>
  <c r="J52" i="27"/>
  <c r="J51" i="27"/>
  <c r="J48" i="27"/>
  <c r="J47" i="27"/>
  <c r="J46" i="27"/>
  <c r="J45" i="27"/>
  <c r="J44" i="27"/>
  <c r="J43" i="27"/>
  <c r="J40" i="27"/>
  <c r="J39" i="27"/>
  <c r="J38" i="27"/>
  <c r="J37" i="27"/>
  <c r="J36" i="27"/>
  <c r="C8" i="27"/>
  <c r="H79" i="27"/>
  <c r="G79" i="27"/>
  <c r="F79" i="27"/>
  <c r="I79" i="27"/>
  <c r="E79" i="27"/>
  <c r="D79" i="27"/>
  <c r="C79" i="27"/>
  <c r="H78" i="27"/>
  <c r="G78" i="27"/>
  <c r="F78" i="27"/>
  <c r="I78" i="27"/>
  <c r="E78" i="27"/>
  <c r="D78" i="27"/>
  <c r="C78" i="27"/>
  <c r="H77" i="27"/>
  <c r="G77" i="27"/>
  <c r="F77" i="27"/>
  <c r="I77" i="27"/>
  <c r="E77" i="27"/>
  <c r="D77" i="27"/>
  <c r="C77" i="27"/>
  <c r="H76" i="27"/>
  <c r="G76" i="27"/>
  <c r="F76" i="27"/>
  <c r="I76" i="27"/>
  <c r="E76" i="27"/>
  <c r="D76" i="27"/>
  <c r="C76" i="27"/>
  <c r="H75" i="27"/>
  <c r="G75" i="27"/>
  <c r="F75" i="27"/>
  <c r="I75" i="27"/>
  <c r="E75" i="27"/>
  <c r="D75" i="27"/>
  <c r="C75" i="27"/>
  <c r="H74" i="27"/>
  <c r="G74" i="27"/>
  <c r="F74" i="27"/>
  <c r="I74" i="27"/>
  <c r="E74" i="27"/>
  <c r="D74" i="27"/>
  <c r="C74" i="27"/>
  <c r="H73" i="27"/>
  <c r="G73" i="27"/>
  <c r="F73" i="27"/>
  <c r="I73" i="27"/>
  <c r="E73" i="27"/>
  <c r="D73" i="27"/>
  <c r="C73" i="27"/>
  <c r="H72" i="27"/>
  <c r="G72" i="27"/>
  <c r="F72" i="27"/>
  <c r="I72" i="27"/>
  <c r="E72" i="27"/>
  <c r="D72" i="27"/>
  <c r="C72" i="27"/>
  <c r="H71" i="27"/>
  <c r="G71" i="27"/>
  <c r="F71" i="27"/>
  <c r="I71" i="27"/>
  <c r="E71" i="27"/>
  <c r="D71" i="27"/>
  <c r="C71" i="27"/>
  <c r="H70" i="27"/>
  <c r="G70" i="27"/>
  <c r="F70" i="27"/>
  <c r="I70" i="27"/>
  <c r="E70" i="27"/>
  <c r="D70" i="27"/>
  <c r="C70" i="27"/>
  <c r="H69" i="27"/>
  <c r="G69" i="27"/>
  <c r="F69" i="27"/>
  <c r="I69" i="27"/>
  <c r="E69" i="27"/>
  <c r="D69" i="27"/>
  <c r="C69" i="27"/>
  <c r="H68" i="27"/>
  <c r="G68" i="27"/>
  <c r="F68" i="27"/>
  <c r="I68" i="27"/>
  <c r="E68" i="27"/>
  <c r="D68" i="27"/>
  <c r="C68" i="27"/>
  <c r="H67" i="27"/>
  <c r="G67" i="27"/>
  <c r="F67" i="27"/>
  <c r="I67" i="27"/>
  <c r="E67" i="27"/>
  <c r="D67" i="27"/>
  <c r="C67" i="27"/>
  <c r="H66" i="27"/>
  <c r="G66" i="27"/>
  <c r="F66" i="27"/>
  <c r="I66" i="27"/>
  <c r="E66" i="27"/>
  <c r="D66" i="27"/>
  <c r="C66" i="27"/>
  <c r="H65" i="27"/>
  <c r="G65" i="27"/>
  <c r="F65" i="27"/>
  <c r="I65" i="27"/>
  <c r="E65" i="27"/>
  <c r="D65" i="27"/>
  <c r="C65" i="27"/>
  <c r="H64" i="27"/>
  <c r="G64" i="27"/>
  <c r="F64" i="27"/>
  <c r="I64" i="27"/>
  <c r="E64" i="27"/>
  <c r="D64" i="27"/>
  <c r="C64" i="27"/>
  <c r="H63" i="27"/>
  <c r="G63" i="27"/>
  <c r="F63" i="27"/>
  <c r="I63" i="27"/>
  <c r="E63" i="27"/>
  <c r="D63" i="27"/>
  <c r="C63" i="27"/>
  <c r="H62" i="27"/>
  <c r="G62" i="27"/>
  <c r="F62" i="27"/>
  <c r="I62" i="27"/>
  <c r="E62" i="27"/>
  <c r="D62" i="27"/>
  <c r="C62" i="27"/>
  <c r="H61" i="27"/>
  <c r="G61" i="27"/>
  <c r="F61" i="27"/>
  <c r="I61" i="27"/>
  <c r="E61" i="27"/>
  <c r="D61" i="27"/>
  <c r="C61" i="27"/>
  <c r="H60" i="27"/>
  <c r="G60" i="27"/>
  <c r="F60" i="27"/>
  <c r="E60" i="27"/>
  <c r="D60" i="27"/>
  <c r="C60" i="27"/>
  <c r="H55" i="27"/>
  <c r="G55" i="27"/>
  <c r="F55" i="27"/>
  <c r="I55" i="27"/>
  <c r="E55" i="27"/>
  <c r="D55" i="27"/>
  <c r="C55" i="27"/>
  <c r="H54" i="27"/>
  <c r="G54" i="27"/>
  <c r="F54" i="27"/>
  <c r="I54" i="27"/>
  <c r="E54" i="27"/>
  <c r="D54" i="27"/>
  <c r="C54" i="27"/>
  <c r="H53" i="27"/>
  <c r="G53" i="27"/>
  <c r="F53" i="27"/>
  <c r="I53" i="27"/>
  <c r="E53" i="27"/>
  <c r="D53" i="27"/>
  <c r="C53" i="27"/>
  <c r="H52" i="27"/>
  <c r="G52" i="27"/>
  <c r="F52" i="27"/>
  <c r="I52" i="27"/>
  <c r="E52" i="27"/>
  <c r="D52" i="27"/>
  <c r="C52" i="27"/>
  <c r="H51" i="27"/>
  <c r="G51" i="27"/>
  <c r="F51" i="27"/>
  <c r="I51" i="27"/>
  <c r="E51" i="27"/>
  <c r="D51" i="27"/>
  <c r="C51" i="27"/>
  <c r="H50" i="27"/>
  <c r="G50" i="27"/>
  <c r="F50" i="27"/>
  <c r="I50" i="27"/>
  <c r="E50" i="27"/>
  <c r="D50" i="27"/>
  <c r="C50" i="27"/>
  <c r="H49" i="27"/>
  <c r="G49" i="27"/>
  <c r="F49" i="27"/>
  <c r="I49" i="27"/>
  <c r="E49" i="27"/>
  <c r="D49" i="27"/>
  <c r="C49" i="27"/>
  <c r="H48" i="27"/>
  <c r="G48" i="27"/>
  <c r="F48" i="27"/>
  <c r="I48" i="27"/>
  <c r="E48" i="27"/>
  <c r="D48" i="27"/>
  <c r="C48" i="27"/>
  <c r="H47" i="27"/>
  <c r="G47" i="27"/>
  <c r="F47" i="27"/>
  <c r="I47" i="27"/>
  <c r="E47" i="27"/>
  <c r="D47" i="27"/>
  <c r="C47" i="27"/>
  <c r="H46" i="27"/>
  <c r="G46" i="27"/>
  <c r="F46" i="27"/>
  <c r="I46" i="27"/>
  <c r="E46" i="27"/>
  <c r="D46" i="27"/>
  <c r="C46" i="27"/>
  <c r="H45" i="27"/>
  <c r="G45" i="27"/>
  <c r="F45" i="27"/>
  <c r="I45" i="27"/>
  <c r="E45" i="27"/>
  <c r="D45" i="27"/>
  <c r="C45" i="27"/>
  <c r="H44" i="27"/>
  <c r="G44" i="27"/>
  <c r="F44" i="27"/>
  <c r="I44" i="27"/>
  <c r="E44" i="27"/>
  <c r="D44" i="27"/>
  <c r="C44" i="27"/>
  <c r="H43" i="27"/>
  <c r="G43" i="27"/>
  <c r="F43" i="27"/>
  <c r="I43" i="27"/>
  <c r="E43" i="27"/>
  <c r="D43" i="27"/>
  <c r="C43" i="27"/>
  <c r="H42" i="27"/>
  <c r="G42" i="27"/>
  <c r="F42" i="27"/>
  <c r="I42" i="27"/>
  <c r="E42" i="27"/>
  <c r="D42" i="27"/>
  <c r="C42" i="27"/>
  <c r="H41" i="27"/>
  <c r="G41" i="27"/>
  <c r="F41" i="27"/>
  <c r="I41" i="27"/>
  <c r="E41" i="27"/>
  <c r="D41" i="27"/>
  <c r="C41" i="27"/>
  <c r="H40" i="27"/>
  <c r="G40" i="27"/>
  <c r="F40" i="27"/>
  <c r="I40" i="27"/>
  <c r="E40" i="27"/>
  <c r="D40" i="27"/>
  <c r="C40" i="27"/>
  <c r="H39" i="27"/>
  <c r="G39" i="27"/>
  <c r="F39" i="27"/>
  <c r="I39" i="27"/>
  <c r="E39" i="27"/>
  <c r="D39" i="27"/>
  <c r="C39" i="27"/>
  <c r="H38" i="27"/>
  <c r="G38" i="27"/>
  <c r="F38" i="27"/>
  <c r="I38" i="27"/>
  <c r="E38" i="27"/>
  <c r="D38" i="27"/>
  <c r="C38" i="27"/>
  <c r="H37" i="27"/>
  <c r="G37" i="27"/>
  <c r="F37" i="27"/>
  <c r="I37" i="27"/>
  <c r="E37" i="27"/>
  <c r="D37" i="27"/>
  <c r="C37" i="27"/>
  <c r="G36" i="27"/>
  <c r="F36" i="27"/>
  <c r="I36" i="27"/>
  <c r="E36" i="27"/>
  <c r="D36" i="27"/>
  <c r="C36" i="27"/>
  <c r="H31" i="27"/>
  <c r="G31" i="27"/>
  <c r="F31" i="27"/>
  <c r="I31" i="27"/>
  <c r="E31" i="27"/>
  <c r="D31" i="27"/>
  <c r="C31" i="27"/>
  <c r="H30" i="27"/>
  <c r="G30" i="27"/>
  <c r="F30" i="27"/>
  <c r="I30" i="27"/>
  <c r="E30" i="27"/>
  <c r="D30" i="27"/>
  <c r="C30" i="27"/>
  <c r="H29" i="27"/>
  <c r="G29" i="27"/>
  <c r="F29" i="27"/>
  <c r="I29" i="27"/>
  <c r="E29" i="27"/>
  <c r="D29" i="27"/>
  <c r="C29" i="27"/>
  <c r="H28" i="27"/>
  <c r="G28" i="27"/>
  <c r="F28" i="27"/>
  <c r="I28" i="27"/>
  <c r="E28" i="27"/>
  <c r="D28" i="27"/>
  <c r="C28" i="27"/>
  <c r="H27" i="27"/>
  <c r="G27" i="27"/>
  <c r="F27" i="27"/>
  <c r="I27" i="27"/>
  <c r="E27" i="27"/>
  <c r="D27" i="27"/>
  <c r="C27" i="27"/>
  <c r="H26" i="27"/>
  <c r="G26" i="27"/>
  <c r="F26" i="27"/>
  <c r="I26" i="27"/>
  <c r="E26" i="27"/>
  <c r="D26" i="27"/>
  <c r="C26" i="27"/>
  <c r="H25" i="27"/>
  <c r="G25" i="27"/>
  <c r="F25" i="27"/>
  <c r="I25" i="27"/>
  <c r="E25" i="27"/>
  <c r="D25" i="27"/>
  <c r="C25" i="27"/>
  <c r="H24" i="27"/>
  <c r="G24" i="27"/>
  <c r="F24" i="27"/>
  <c r="I24" i="27"/>
  <c r="E24" i="27"/>
  <c r="D24" i="27"/>
  <c r="C24" i="27"/>
  <c r="H23" i="27"/>
  <c r="G23" i="27"/>
  <c r="F23" i="27"/>
  <c r="I23" i="27"/>
  <c r="E23" i="27"/>
  <c r="D23" i="27"/>
  <c r="C23" i="27"/>
  <c r="H22" i="27"/>
  <c r="G22" i="27"/>
  <c r="F22" i="27"/>
  <c r="I22" i="27"/>
  <c r="E22" i="27"/>
  <c r="D22" i="27"/>
  <c r="C22" i="27"/>
  <c r="H21" i="27"/>
  <c r="G21" i="27"/>
  <c r="F21" i="27"/>
  <c r="E21" i="27"/>
  <c r="D21" i="27"/>
  <c r="C21" i="27"/>
  <c r="H20" i="27"/>
  <c r="G20" i="27"/>
  <c r="F20" i="27"/>
  <c r="I20" i="27"/>
  <c r="E20" i="27"/>
  <c r="D20" i="27"/>
  <c r="C20" i="27"/>
  <c r="H19" i="27"/>
  <c r="G19" i="27"/>
  <c r="F19" i="27"/>
  <c r="I19" i="27"/>
  <c r="E19" i="27"/>
  <c r="D19" i="27"/>
  <c r="C19" i="27"/>
  <c r="H18" i="27"/>
  <c r="G18" i="27"/>
  <c r="F18" i="27"/>
  <c r="I18" i="27"/>
  <c r="E18" i="27"/>
  <c r="D18" i="27"/>
  <c r="C18" i="27"/>
  <c r="H17" i="27"/>
  <c r="G17" i="27"/>
  <c r="F17" i="27"/>
  <c r="I17" i="27"/>
  <c r="E17" i="27"/>
  <c r="D17" i="27"/>
  <c r="C17" i="27"/>
  <c r="H16" i="27"/>
  <c r="G16" i="27"/>
  <c r="F16" i="27"/>
  <c r="I16" i="27"/>
  <c r="E16" i="27"/>
  <c r="D16" i="27"/>
  <c r="C16" i="27"/>
  <c r="H15" i="27"/>
  <c r="G15" i="27"/>
  <c r="F15" i="27"/>
  <c r="I15" i="27"/>
  <c r="E15" i="27"/>
  <c r="D15" i="27"/>
  <c r="C15" i="27"/>
  <c r="H14" i="27"/>
  <c r="G14" i="27"/>
  <c r="F14" i="27"/>
  <c r="I14" i="27"/>
  <c r="E14" i="27"/>
  <c r="D14" i="27"/>
  <c r="C14" i="27"/>
  <c r="H13" i="27"/>
  <c r="G13" i="27"/>
  <c r="F13" i="27"/>
  <c r="I13" i="27"/>
  <c r="E13" i="27"/>
  <c r="D13" i="27"/>
  <c r="C13" i="27"/>
  <c r="H12" i="27"/>
  <c r="G12" i="27"/>
  <c r="F12" i="27"/>
  <c r="I12" i="27"/>
  <c r="E12" i="27"/>
  <c r="D12" i="27"/>
  <c r="C12" i="27"/>
  <c r="J77" i="27"/>
  <c r="J75" i="27"/>
  <c r="J73" i="27"/>
  <c r="J69" i="27"/>
  <c r="J67" i="27"/>
  <c r="J61" i="27"/>
  <c r="J53" i="27"/>
  <c r="J50" i="27"/>
  <c r="J49" i="27"/>
  <c r="J42" i="27"/>
  <c r="J41" i="27"/>
  <c r="C1" i="27"/>
  <c r="C1" i="24"/>
  <c r="F47" i="34" l="1"/>
  <c r="K47" i="34" s="1"/>
  <c r="K25" i="34"/>
  <c r="K61" i="21"/>
  <c r="J51" i="21"/>
  <c r="F51" i="21"/>
  <c r="K57" i="34"/>
  <c r="C10" i="34" l="1"/>
  <c r="K51" i="21"/>
  <c r="J12" i="27"/>
  <c r="J13" i="27"/>
  <c r="J25" i="27"/>
  <c r="J20" i="27"/>
  <c r="J16" i="27"/>
  <c r="J26" i="27"/>
  <c r="J23" i="27"/>
  <c r="J29" i="27"/>
  <c r="J24" i="27"/>
  <c r="J18" i="27"/>
  <c r="J30" i="27"/>
  <c r="J14" i="27"/>
  <c r="J28" i="27"/>
  <c r="J22" i="27"/>
  <c r="J19" i="27"/>
  <c r="J27" i="27"/>
  <c r="J17" i="27"/>
  <c r="J21" i="27"/>
  <c r="J15" i="27"/>
  <c r="J31" i="27"/>
  <c r="J29" i="21" l="1"/>
  <c r="K29" i="21" s="1"/>
  <c r="C12" i="21" l="1"/>
</calcChain>
</file>

<file path=xl/sharedStrings.xml><?xml version="1.0" encoding="utf-8"?>
<sst xmlns="http://schemas.openxmlformats.org/spreadsheetml/2006/main" count="397" uniqueCount="95">
  <si>
    <t xml:space="preserve">Inschrijver </t>
  </si>
  <si>
    <t>brandstof</t>
  </si>
  <si>
    <t>weegfactor</t>
  </si>
  <si>
    <t xml:space="preserve">waardering </t>
  </si>
  <si>
    <t>stroom</t>
  </si>
  <si>
    <t>waterstof</t>
  </si>
  <si>
    <t>stage V</t>
  </si>
  <si>
    <t>stage IV</t>
  </si>
  <si>
    <t>stage IIIb</t>
  </si>
  <si>
    <t>diesel / HVO(&lt;100)</t>
  </si>
  <si>
    <t>aandrijving</t>
  </si>
  <si>
    <t xml:space="preserve">elektromotor </t>
  </si>
  <si>
    <t>verbrandingsmotor</t>
  </si>
  <si>
    <t>groen gas (BNG/LBG)</t>
  </si>
  <si>
    <t>(plug-in hybride)</t>
  </si>
  <si>
    <t>aardgas (CNG/LNG)</t>
  </si>
  <si>
    <t>HVO(&lt;100)/GTL</t>
  </si>
  <si>
    <t>benzine/diesel</t>
  </si>
  <si>
    <t>(hybride)</t>
  </si>
  <si>
    <t xml:space="preserve">verbrandingsmotor </t>
  </si>
  <si>
    <t>diesel / HVO (&lt;100) / benzine</t>
  </si>
  <si>
    <t>WERKTUIGEN</t>
  </si>
  <si>
    <t>VOERTUIGEN</t>
  </si>
  <si>
    <t>GEREEDSCHAP</t>
  </si>
  <si>
    <t>behaald</t>
  </si>
  <si>
    <t>te behalen</t>
  </si>
  <si>
    <t>Totale fictieve meerwaarde</t>
  </si>
  <si>
    <t xml:space="preserve">Gelieve alle blauwe vakken in te vullen. </t>
  </si>
  <si>
    <t>Instructie</t>
  </si>
  <si>
    <t>HVO 100 (biodiesel)</t>
  </si>
  <si>
    <t>HVO 100 (biodiesel) / ASPEN (biobenzine)</t>
  </si>
  <si>
    <t>motor</t>
  </si>
  <si>
    <t>kenteken</t>
  </si>
  <si>
    <t>merk</t>
  </si>
  <si>
    <t>stageklasse</t>
  </si>
  <si>
    <t>Overzicht materieel</t>
  </si>
  <si>
    <t>GEREEDSCHAPPEN</t>
  </si>
  <si>
    <t>omschrijving</t>
  </si>
  <si>
    <t>(zero-emissie)</t>
  </si>
  <si>
    <t>&amp; elektromotor</t>
  </si>
  <si>
    <t>projectduur</t>
  </si>
  <si>
    <t>totaal aantal uren inzet</t>
  </si>
  <si>
    <t>totaal aantal dagen inzet</t>
  </si>
  <si>
    <t>De inschrijver draagt het risico van aanwezigheid van dit Invulformulier bij de inschrijving.</t>
  </si>
  <si>
    <t>vr</t>
  </si>
  <si>
    <t xml:space="preserve">weekinzet </t>
  </si>
  <si>
    <t>ma</t>
  </si>
  <si>
    <t>di</t>
  </si>
  <si>
    <t>wo</t>
  </si>
  <si>
    <t>do</t>
  </si>
  <si>
    <t>Overzicht materieel - logboek</t>
  </si>
  <si>
    <t>Overzicht materieel - logboek totaal</t>
  </si>
  <si>
    <t>Aannemer</t>
  </si>
  <si>
    <t>za</t>
  </si>
  <si>
    <t>zo</t>
  </si>
  <si>
    <t>aanvullende informatie</t>
  </si>
  <si>
    <t xml:space="preserve">registratienr. </t>
  </si>
  <si>
    <t>euroklasse</t>
  </si>
  <si>
    <t xml:space="preserve">kenteken (vanaf 25 km/u)/registratienr. </t>
  </si>
  <si>
    <t>cumulatieve ingezette uren</t>
  </si>
  <si>
    <t>totaal aantal beloofde uren</t>
  </si>
  <si>
    <t>totaal aantal beloofde dagen</t>
  </si>
  <si>
    <t>Enkel de blauw gearceerde vakken invullen:</t>
  </si>
  <si>
    <t xml:space="preserve"> behaalde fictieve meerwaarde </t>
  </si>
  <si>
    <t>te behalen fictieve meerwaarde</t>
  </si>
  <si>
    <t>totale ureninzet</t>
  </si>
  <si>
    <t>totale dageninzet</t>
  </si>
  <si>
    <t>totale fictieve meerwaarde</t>
  </si>
  <si>
    <t>jaar 1</t>
  </si>
  <si>
    <t>jaar 2</t>
  </si>
  <si>
    <t>jaar 3</t>
  </si>
  <si>
    <t>Invulformulier Zero-Emissie materieel (meerjarig)</t>
  </si>
  <si>
    <r>
      <rPr>
        <b/>
        <sz val="11"/>
        <color theme="0"/>
        <rFont val="Calibri"/>
        <family val="2"/>
        <scheme val="minor"/>
      </rPr>
      <t xml:space="preserve">Logboek invullen
</t>
    </r>
    <r>
      <rPr>
        <sz val="11"/>
        <color theme="0"/>
        <rFont val="Calibri"/>
        <family val="2"/>
        <scheme val="minor"/>
      </rPr>
      <t xml:space="preserve">Per werkweek moet het logboek worden ingevuld. 
Het tabblad 'wk10' en 'wk11' zijn het sjabloon voor het logboek.
Deze tabbladen kunnen gekopieerd worden. 
De naam van het nieuwe tabblad dient te worden gewijzigd.
</t>
    </r>
    <r>
      <rPr>
        <b/>
        <sz val="11"/>
        <color theme="0"/>
        <rFont val="Calibri"/>
        <family val="2"/>
        <scheme val="minor"/>
      </rPr>
      <t>let op!</t>
    </r>
    <r>
      <rPr>
        <sz val="11"/>
        <color theme="0"/>
        <rFont val="Calibri"/>
        <family val="2"/>
        <scheme val="minor"/>
      </rPr>
      <t xml:space="preserve">
De locatie van </t>
    </r>
    <r>
      <rPr>
        <u/>
        <sz val="11"/>
        <color theme="0"/>
        <rFont val="Calibri"/>
        <family val="2"/>
        <scheme val="minor"/>
      </rPr>
      <t>alle</t>
    </r>
    <r>
      <rPr>
        <sz val="11"/>
        <color theme="0"/>
        <rFont val="Calibri"/>
        <family val="2"/>
        <scheme val="minor"/>
      </rPr>
      <t xml:space="preserve"> tabbladen van het logboek is belangrijk. 
Deze dienen </t>
    </r>
    <r>
      <rPr>
        <u/>
        <sz val="11"/>
        <color theme="0"/>
        <rFont val="Calibri"/>
        <family val="2"/>
        <scheme val="minor"/>
      </rPr>
      <t>na</t>
    </r>
    <r>
      <rPr>
        <sz val="11"/>
        <color theme="0"/>
        <rFont val="Calibri"/>
        <family val="2"/>
        <scheme val="minor"/>
      </rPr>
      <t xml:space="preserve"> het tabblad 'Begin' en </t>
    </r>
    <r>
      <rPr>
        <u/>
        <sz val="11"/>
        <color theme="0"/>
        <rFont val="Calibri"/>
        <family val="2"/>
        <scheme val="minor"/>
      </rPr>
      <t>voor</t>
    </r>
    <r>
      <rPr>
        <sz val="11"/>
        <color theme="0"/>
        <rFont val="Calibri"/>
        <family val="2"/>
        <scheme val="minor"/>
      </rPr>
      <t xml:space="preserve"> het dit tabblad 'Einde' te staan.
TIP!
Om dit overzicht werkbaar te houden, zet de meest recente logboekweek vooraan!</t>
    </r>
  </si>
  <si>
    <t>Dit Invulblad geheel invullen en bij de inschrijving voegen.</t>
  </si>
  <si>
    <t>Datum</t>
  </si>
  <si>
    <t>Omschrijving materieelstuk</t>
  </si>
  <si>
    <t xml:space="preserve">Aandrijving </t>
  </si>
  <si>
    <t>Stageklasse</t>
  </si>
  <si>
    <t>Brandstof</t>
  </si>
  <si>
    <t>Contractjaar 1</t>
  </si>
  <si>
    <t xml:space="preserve">Kenteken of registratienr </t>
  </si>
  <si>
    <t>Contractjaar 2</t>
  </si>
  <si>
    <t>Contractjaar 3</t>
  </si>
  <si>
    <t>Kenteken</t>
  </si>
  <si>
    <t>Aandrijving</t>
  </si>
  <si>
    <t>Euronorm</t>
  </si>
  <si>
    <t>Registratie-nummer</t>
  </si>
  <si>
    <t>TOTAAL aantal dagen inzet per contractjaar</t>
  </si>
  <si>
    <t xml:space="preserve">TOTAAL aantal uren inzet per contractjaar </t>
  </si>
  <si>
    <t>waterstof (groen)</t>
  </si>
  <si>
    <t xml:space="preserve">stage V hybride </t>
  </si>
  <si>
    <t xml:space="preserve">stage V  </t>
  </si>
  <si>
    <t>stage V (hybride)</t>
  </si>
  <si>
    <t>2024-B002 Raamovereenkomst onderhoud bomen Nieuwegein</t>
  </si>
  <si>
    <t>Onderhoud bomen en bossen K&amp;V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</si>
</sst>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_ &quot;€&quot;\ * #,##0_ ;_ &quot;€&quot;\ * \-#,##0_ ;_ &quot;€&quot;\ * &quot;-&quot;??_ ;_ @_ "/>
    <numFmt numFmtId="165" formatCode="0.0"/>
    <numFmt numFmtId="166" formatCode="&quot;€&quot;\ #,##0"/>
  </numFmts>
  <fonts count="30">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tint="-0.499984740745262"/>
      <name val="Calibri"/>
      <family val="2"/>
      <scheme val="minor"/>
    </font>
    <font>
      <sz val="11"/>
      <name val="Calibri"/>
      <family val="2"/>
      <scheme val="minor"/>
    </font>
    <font>
      <sz val="11"/>
      <color theme="1"/>
      <name val="Calibri "/>
    </font>
    <font>
      <sz val="11"/>
      <color theme="0" tint="-0.249977111117893"/>
      <name val="Calibri"/>
      <family val="2"/>
      <scheme val="minor"/>
    </font>
    <font>
      <b/>
      <sz val="14"/>
      <color theme="0"/>
      <name val="Calibri"/>
      <family val="2"/>
      <scheme val="minor"/>
    </font>
    <font>
      <b/>
      <sz val="14"/>
      <color indexed="8"/>
      <name val="Calibri"/>
      <family val="2"/>
    </font>
    <font>
      <b/>
      <sz val="14"/>
      <name val="Calibri"/>
      <family val="2"/>
      <scheme val="minor"/>
    </font>
    <font>
      <i/>
      <u/>
      <sz val="11"/>
      <name val="Calibri"/>
      <family val="2"/>
      <scheme val="minor"/>
    </font>
    <font>
      <b/>
      <sz val="14"/>
      <color theme="0" tint="-0.499984740745262"/>
      <name val="Calibri"/>
      <family val="2"/>
      <scheme val="minor"/>
    </font>
    <font>
      <b/>
      <sz val="11"/>
      <name val="Calibri"/>
      <family val="2"/>
      <scheme val="minor"/>
    </font>
    <font>
      <sz val="11"/>
      <color theme="0" tint="-0.34998626667073579"/>
      <name val="Calibri"/>
      <family val="2"/>
      <scheme val="minor"/>
    </font>
    <font>
      <i/>
      <sz val="11"/>
      <color theme="1"/>
      <name val="Calibri"/>
      <family val="2"/>
      <scheme val="minor"/>
    </font>
    <font>
      <i/>
      <sz val="8"/>
      <color theme="1"/>
      <name val="Calibri"/>
      <family val="2"/>
      <scheme val="minor"/>
    </font>
    <font>
      <b/>
      <sz val="14"/>
      <color theme="4" tint="-0.249977111117893"/>
      <name val="Calibri"/>
      <family val="2"/>
      <scheme val="minor"/>
    </font>
    <font>
      <b/>
      <sz val="14"/>
      <color theme="0" tint="-0.34998626667073579"/>
      <name val="Calibri"/>
      <family val="2"/>
      <scheme val="minor"/>
    </font>
    <font>
      <b/>
      <sz val="12"/>
      <color theme="1"/>
      <name val="Calibri"/>
      <family val="2"/>
      <scheme val="minor"/>
    </font>
    <font>
      <sz val="12"/>
      <name val="Calibri"/>
      <family val="2"/>
      <scheme val="minor"/>
    </font>
    <font>
      <sz val="12"/>
      <color theme="0" tint="-0.34998626667073579"/>
      <name val="Calibri"/>
      <family val="2"/>
      <scheme val="minor"/>
    </font>
    <font>
      <sz val="12"/>
      <color theme="1"/>
      <name val="Calibri"/>
      <family val="2"/>
      <scheme val="minor"/>
    </font>
    <font>
      <sz val="11"/>
      <color theme="0"/>
      <name val="Calibri"/>
      <family val="2"/>
      <scheme val="minor"/>
    </font>
    <font>
      <u/>
      <sz val="11"/>
      <color theme="0"/>
      <name val="Calibri"/>
      <family val="2"/>
      <scheme val="minor"/>
    </font>
    <font>
      <sz val="12"/>
      <name val="Calibri"/>
      <family val="2"/>
    </font>
    <font>
      <b/>
      <sz val="12"/>
      <color theme="0"/>
      <name val="Calibri"/>
      <family val="2"/>
      <scheme val="minor"/>
    </font>
    <font>
      <b/>
      <sz val="14"/>
      <color rgb="FF004379"/>
      <name val="Calibri"/>
      <family val="2"/>
      <scheme val="minor"/>
    </font>
    <font>
      <b/>
      <sz val="12"/>
      <color theme="0"/>
      <name val="Calibri"/>
      <family val="2"/>
    </font>
    <font>
      <sz val="11"/>
      <name val="Calibri"/>
      <family val="2"/>
    </font>
  </fonts>
  <fills count="8">
    <fill>
      <patternFill patternType="none"/>
    </fill>
    <fill>
      <patternFill patternType="gray125"/>
    </fill>
    <fill>
      <patternFill patternType="solid">
        <fgColor theme="3"/>
        <bgColor indexed="64"/>
      </patternFill>
    </fill>
    <fill>
      <patternFill patternType="solid">
        <fgColor theme="4" tint="0.79998168889431442"/>
        <bgColor indexed="64"/>
      </patternFill>
    </fill>
    <fill>
      <patternFill patternType="solid">
        <fgColor theme="0"/>
        <bgColor indexed="64"/>
      </patternFill>
    </fill>
    <fill>
      <patternFill patternType="solid">
        <fgColor rgb="FFDDEBF7"/>
        <bgColor rgb="FF000000"/>
      </patternFill>
    </fill>
    <fill>
      <patternFill patternType="solid">
        <fgColor rgb="FF004379"/>
        <bgColor indexed="64"/>
      </patternFill>
    </fill>
    <fill>
      <patternFill patternType="solid">
        <fgColor rgb="FFEE7402"/>
        <bgColor indexed="64"/>
      </patternFill>
    </fill>
  </fills>
  <borders count="10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hair">
        <color indexed="64"/>
      </top>
      <bottom/>
      <diagonal/>
    </border>
    <border>
      <left style="medium">
        <color indexed="64"/>
      </left>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dotted">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thin">
        <color indexed="64"/>
      </top>
      <bottom style="thin">
        <color indexed="64"/>
      </bottom>
      <diagonal/>
    </border>
    <border>
      <left/>
      <right style="thin">
        <color indexed="64"/>
      </right>
      <top style="hair">
        <color indexed="64"/>
      </top>
      <bottom style="medium">
        <color indexed="64"/>
      </bottom>
      <diagonal/>
    </border>
    <border>
      <left/>
      <right/>
      <top style="thin">
        <color indexed="64"/>
      </top>
      <bottom style="thin">
        <color indexed="64"/>
      </bottom>
      <diagonal/>
    </border>
    <border>
      <left style="medium">
        <color indexed="64"/>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top style="hair">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right style="thin">
        <color indexed="64"/>
      </right>
      <top style="medium">
        <color indexed="64"/>
      </top>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297">
    <xf numFmtId="0" fontId="0" fillId="0" borderId="0" xfId="0"/>
    <xf numFmtId="0" fontId="9" fillId="0" borderId="0" xfId="0" applyFont="1"/>
    <xf numFmtId="0" fontId="10" fillId="0" borderId="0" xfId="0" applyFont="1"/>
    <xf numFmtId="0" fontId="5" fillId="0" borderId="0" xfId="0" applyFont="1"/>
    <xf numFmtId="0" fontId="5" fillId="0" borderId="0" xfId="0" applyFont="1" applyAlignment="1">
      <alignment horizontal="center"/>
    </xf>
    <xf numFmtId="0" fontId="5" fillId="0" borderId="0" xfId="0" applyFont="1" applyAlignment="1">
      <alignment vertical="top" wrapText="1"/>
    </xf>
    <xf numFmtId="0" fontId="5" fillId="0" borderId="0" xfId="0" applyFont="1" applyAlignment="1">
      <alignment horizontal="left"/>
    </xf>
    <xf numFmtId="0" fontId="11" fillId="0" borderId="0" xfId="0" applyFont="1"/>
    <xf numFmtId="0" fontId="6" fillId="0" borderId="0" xfId="0" applyFont="1" applyAlignment="1">
      <alignment horizontal="center"/>
    </xf>
    <xf numFmtId="0" fontId="7" fillId="0" borderId="0" xfId="0" applyFont="1"/>
    <xf numFmtId="164" fontId="12" fillId="0" borderId="0" xfId="1" applyNumberFormat="1" applyFont="1" applyBorder="1" applyAlignment="1" applyProtection="1">
      <alignment horizontal="center" vertical="center"/>
    </xf>
    <xf numFmtId="1" fontId="5" fillId="0" borderId="11" xfId="1" applyNumberFormat="1" applyFont="1" applyBorder="1" applyAlignment="1" applyProtection="1">
      <alignment horizontal="center"/>
    </xf>
    <xf numFmtId="1" fontId="5" fillId="0" borderId="19" xfId="1" applyNumberFormat="1" applyFont="1" applyBorder="1" applyAlignment="1" applyProtection="1">
      <alignment horizontal="center"/>
    </xf>
    <xf numFmtId="1" fontId="5" fillId="0" borderId="31" xfId="1" applyNumberFormat="1" applyFont="1" applyBorder="1" applyAlignment="1" applyProtection="1">
      <alignment horizontal="center"/>
    </xf>
    <xf numFmtId="1" fontId="5" fillId="0" borderId="6" xfId="1" applyNumberFormat="1" applyFont="1" applyBorder="1" applyAlignment="1" applyProtection="1">
      <alignment horizontal="center"/>
    </xf>
    <xf numFmtId="1" fontId="5" fillId="0" borderId="15" xfId="1" applyNumberFormat="1" applyFont="1" applyBorder="1" applyAlignment="1" applyProtection="1">
      <alignment horizontal="center"/>
    </xf>
    <xf numFmtId="1" fontId="5" fillId="0" borderId="21" xfId="1" applyNumberFormat="1" applyFont="1" applyBorder="1" applyAlignment="1" applyProtection="1">
      <alignment horizontal="center"/>
    </xf>
    <xf numFmtId="1" fontId="5" fillId="0" borderId="7" xfId="1" applyNumberFormat="1" applyFont="1" applyBorder="1" applyAlignment="1" applyProtection="1">
      <alignment horizontal="center"/>
    </xf>
    <xf numFmtId="44" fontId="5" fillId="0" borderId="0" xfId="1" applyFont="1" applyProtection="1"/>
    <xf numFmtId="165" fontId="5" fillId="0" borderId="17" xfId="1" applyNumberFormat="1" applyFont="1" applyBorder="1" applyAlignment="1" applyProtection="1">
      <alignment horizontal="center"/>
    </xf>
    <xf numFmtId="1" fontId="5" fillId="0" borderId="37" xfId="1" applyNumberFormat="1" applyFont="1" applyBorder="1" applyAlignment="1" applyProtection="1">
      <alignment horizontal="center"/>
    </xf>
    <xf numFmtId="1" fontId="5" fillId="0" borderId="17" xfId="1" applyNumberFormat="1" applyFont="1" applyBorder="1" applyAlignment="1" applyProtection="1">
      <alignment horizontal="center"/>
    </xf>
    <xf numFmtId="1" fontId="5" fillId="0" borderId="41" xfId="1" applyNumberFormat="1" applyFont="1" applyBorder="1" applyAlignment="1" applyProtection="1">
      <alignment horizontal="center"/>
    </xf>
    <xf numFmtId="0" fontId="5" fillId="0" borderId="12" xfId="0" applyFont="1" applyBorder="1" applyAlignment="1">
      <alignment wrapText="1"/>
    </xf>
    <xf numFmtId="0" fontId="5" fillId="0" borderId="9" xfId="0" applyFont="1" applyBorder="1" applyAlignment="1">
      <alignment wrapText="1"/>
    </xf>
    <xf numFmtId="0" fontId="5" fillId="0" borderId="29" xfId="0" applyFont="1" applyBorder="1" applyAlignment="1">
      <alignment wrapText="1"/>
    </xf>
    <xf numFmtId="0" fontId="5" fillId="0" borderId="23" xfId="0" applyFont="1" applyBorder="1" applyAlignment="1">
      <alignment wrapText="1"/>
    </xf>
    <xf numFmtId="0" fontId="5" fillId="0" borderId="30" xfId="0" applyFont="1" applyBorder="1" applyAlignment="1">
      <alignment wrapText="1"/>
    </xf>
    <xf numFmtId="0" fontId="5" fillId="0" borderId="10" xfId="0" applyFont="1" applyBorder="1" applyAlignment="1">
      <alignment wrapText="1"/>
    </xf>
    <xf numFmtId="0" fontId="5" fillId="0" borderId="13" xfId="0" applyFont="1" applyBorder="1" applyAlignment="1">
      <alignment wrapText="1"/>
    </xf>
    <xf numFmtId="0" fontId="5" fillId="0" borderId="5" xfId="0" applyFont="1" applyBorder="1" applyAlignment="1">
      <alignment wrapText="1"/>
    </xf>
    <xf numFmtId="0" fontId="5" fillId="0" borderId="14" xfId="0" applyFont="1" applyBorder="1" applyAlignment="1">
      <alignment wrapText="1"/>
    </xf>
    <xf numFmtId="0" fontId="5" fillId="0" borderId="16" xfId="0" applyFont="1" applyBorder="1" applyAlignment="1">
      <alignment wrapText="1"/>
    </xf>
    <xf numFmtId="164" fontId="5" fillId="0" borderId="0" xfId="0" applyNumberFormat="1" applyFont="1"/>
    <xf numFmtId="0" fontId="5" fillId="0" borderId="20" xfId="0" applyFont="1" applyBorder="1" applyAlignment="1">
      <alignment wrapText="1"/>
    </xf>
    <xf numFmtId="0" fontId="5" fillId="0" borderId="22" xfId="0" applyFont="1" applyBorder="1" applyAlignment="1">
      <alignment wrapText="1"/>
    </xf>
    <xf numFmtId="0" fontId="5" fillId="0" borderId="32" xfId="0" applyFont="1" applyBorder="1" applyAlignment="1">
      <alignment wrapText="1"/>
    </xf>
    <xf numFmtId="0" fontId="13" fillId="0" borderId="12" xfId="0" applyFont="1" applyBorder="1"/>
    <xf numFmtId="0" fontId="13" fillId="0" borderId="33" xfId="0" applyFont="1" applyBorder="1"/>
    <xf numFmtId="0" fontId="13" fillId="0" borderId="0" xfId="0" applyFont="1"/>
    <xf numFmtId="0" fontId="13" fillId="0" borderId="13" xfId="0" applyFont="1" applyBorder="1"/>
    <xf numFmtId="0" fontId="4" fillId="0" borderId="34" xfId="0" applyFont="1" applyBorder="1"/>
    <xf numFmtId="0" fontId="13" fillId="0" borderId="19" xfId="0" applyFont="1" applyBorder="1"/>
    <xf numFmtId="0" fontId="4" fillId="0" borderId="35" xfId="0" applyFont="1" applyBorder="1"/>
    <xf numFmtId="0" fontId="13" fillId="0" borderId="36" xfId="0" applyFont="1" applyBorder="1"/>
    <xf numFmtId="0" fontId="5" fillId="0" borderId="1" xfId="0" applyFont="1" applyBorder="1" applyAlignment="1">
      <alignment wrapText="1"/>
    </xf>
    <xf numFmtId="0" fontId="5" fillId="0" borderId="8" xfId="0" applyFont="1" applyBorder="1" applyAlignment="1">
      <alignment wrapText="1"/>
    </xf>
    <xf numFmtId="0" fontId="5" fillId="0" borderId="38" xfId="0" applyFont="1" applyBorder="1" applyAlignment="1">
      <alignment wrapText="1"/>
    </xf>
    <xf numFmtId="0" fontId="5" fillId="0" borderId="18" xfId="0" applyFont="1" applyBorder="1" applyAlignment="1">
      <alignment wrapText="1"/>
    </xf>
    <xf numFmtId="0" fontId="5" fillId="0" borderId="40" xfId="0" applyFont="1" applyBorder="1" applyAlignment="1">
      <alignment wrapText="1"/>
    </xf>
    <xf numFmtId="0" fontId="13" fillId="0" borderId="29" xfId="0" applyFont="1" applyBorder="1" applyAlignment="1">
      <alignment wrapText="1"/>
    </xf>
    <xf numFmtId="0" fontId="5" fillId="0" borderId="34" xfId="0" applyFont="1" applyBorder="1"/>
    <xf numFmtId="0" fontId="5" fillId="0" borderId="43" xfId="0" applyFont="1" applyBorder="1" applyAlignment="1">
      <alignment wrapText="1"/>
    </xf>
    <xf numFmtId="0" fontId="5" fillId="0" borderId="44" xfId="0" applyFont="1" applyBorder="1" applyAlignment="1">
      <alignment wrapText="1"/>
    </xf>
    <xf numFmtId="0" fontId="5" fillId="0" borderId="45" xfId="0" applyFont="1" applyBorder="1" applyAlignment="1">
      <alignment wrapText="1"/>
    </xf>
    <xf numFmtId="0" fontId="17" fillId="0" borderId="0" xfId="0" applyFont="1"/>
    <xf numFmtId="0" fontId="13" fillId="0" borderId="32" xfId="0" applyFont="1" applyBorder="1"/>
    <xf numFmtId="164" fontId="12" fillId="0" borderId="0" xfId="1" applyNumberFormat="1" applyFont="1" applyFill="1" applyBorder="1" applyAlignment="1" applyProtection="1">
      <alignment horizontal="center" vertical="center"/>
    </xf>
    <xf numFmtId="164" fontId="10" fillId="0" borderId="2" xfId="1" applyNumberFormat="1" applyFont="1" applyBorder="1" applyAlignment="1" applyProtection="1">
      <alignment vertical="center"/>
    </xf>
    <xf numFmtId="164" fontId="12" fillId="0" borderId="4" xfId="1" applyNumberFormat="1" applyFont="1" applyBorder="1" applyAlignment="1" applyProtection="1">
      <alignment vertical="center"/>
    </xf>
    <xf numFmtId="0" fontId="2" fillId="0" borderId="0" xfId="0" applyFont="1" applyAlignment="1">
      <alignment vertical="top" wrapText="1"/>
    </xf>
    <xf numFmtId="164" fontId="12" fillId="0" borderId="0" xfId="1" applyNumberFormat="1" applyFont="1" applyFill="1" applyBorder="1" applyAlignment="1" applyProtection="1">
      <alignment vertical="center"/>
    </xf>
    <xf numFmtId="0" fontId="8" fillId="2" borderId="24" xfId="0" applyFont="1" applyFill="1" applyBorder="1" applyAlignment="1">
      <alignment horizontal="left" vertical="center"/>
    </xf>
    <xf numFmtId="0" fontId="5" fillId="0" borderId="38" xfId="0" applyFont="1" applyBorder="1"/>
    <xf numFmtId="0" fontId="5" fillId="0" borderId="47" xfId="0" applyFont="1" applyBorder="1"/>
    <xf numFmtId="1" fontId="5" fillId="0" borderId="33" xfId="0" applyNumberFormat="1" applyFont="1" applyBorder="1" applyAlignment="1">
      <alignment horizontal="center"/>
    </xf>
    <xf numFmtId="1" fontId="5" fillId="0" borderId="48" xfId="0" applyNumberFormat="1" applyFont="1" applyBorder="1" applyAlignment="1">
      <alignment horizontal="center"/>
    </xf>
    <xf numFmtId="1" fontId="5" fillId="0" borderId="34" xfId="0" applyNumberFormat="1" applyFont="1" applyBorder="1" applyAlignment="1">
      <alignment horizontal="center"/>
    </xf>
    <xf numFmtId="1" fontId="5" fillId="0" borderId="49" xfId="0" applyNumberFormat="1" applyFont="1" applyBorder="1" applyAlignment="1">
      <alignment horizontal="center"/>
    </xf>
    <xf numFmtId="1" fontId="5" fillId="0" borderId="50" xfId="0" applyNumberFormat="1" applyFont="1" applyBorder="1" applyAlignment="1">
      <alignment horizontal="center"/>
    </xf>
    <xf numFmtId="0" fontId="13" fillId="0" borderId="33" xfId="0" applyFont="1" applyBorder="1" applyAlignment="1">
      <alignment horizontal="right"/>
    </xf>
    <xf numFmtId="0" fontId="13" fillId="0" borderId="34" xfId="0" applyFont="1" applyBorder="1" applyAlignment="1">
      <alignment horizontal="right"/>
    </xf>
    <xf numFmtId="0" fontId="14" fillId="0" borderId="35" xfId="0" applyFont="1" applyBorder="1" applyAlignment="1">
      <alignment horizontal="right"/>
    </xf>
    <xf numFmtId="165" fontId="5" fillId="0" borderId="48" xfId="0" applyNumberFormat="1" applyFont="1" applyBorder="1" applyAlignment="1">
      <alignment horizontal="center"/>
    </xf>
    <xf numFmtId="1" fontId="5" fillId="0" borderId="46" xfId="0" applyNumberFormat="1" applyFont="1" applyBorder="1" applyAlignment="1">
      <alignment horizontal="center"/>
    </xf>
    <xf numFmtId="1" fontId="5" fillId="0" borderId="51" xfId="0" applyNumberFormat="1" applyFont="1" applyBorder="1" applyAlignment="1">
      <alignment horizontal="center"/>
    </xf>
    <xf numFmtId="0" fontId="5" fillId="0" borderId="28" xfId="0" applyFont="1" applyBorder="1"/>
    <xf numFmtId="0" fontId="5" fillId="0" borderId="2" xfId="0" applyFont="1" applyBorder="1"/>
    <xf numFmtId="0" fontId="19" fillId="0" borderId="0" xfId="0" applyFont="1"/>
    <xf numFmtId="49" fontId="5" fillId="0" borderId="0" xfId="0" applyNumberFormat="1" applyFont="1" applyAlignment="1">
      <alignment horizontal="left"/>
    </xf>
    <xf numFmtId="0" fontId="16" fillId="0" borderId="0" xfId="0" applyFont="1" applyAlignment="1">
      <alignment vertical="center"/>
    </xf>
    <xf numFmtId="0" fontId="15" fillId="0" borderId="0" xfId="0" applyFont="1" applyAlignment="1">
      <alignment vertical="center"/>
    </xf>
    <xf numFmtId="0" fontId="5" fillId="0" borderId="39" xfId="0" applyFont="1" applyBorder="1" applyAlignment="1">
      <alignment vertical="top" wrapText="1"/>
    </xf>
    <xf numFmtId="166" fontId="10" fillId="0" borderId="28" xfId="0" applyNumberFormat="1" applyFont="1" applyBorder="1" applyAlignment="1">
      <alignment horizontal="right"/>
    </xf>
    <xf numFmtId="166" fontId="18" fillId="0" borderId="4" xfId="1" applyNumberFormat="1" applyFont="1" applyBorder="1" applyAlignment="1" applyProtection="1">
      <alignment horizontal="right"/>
    </xf>
    <xf numFmtId="165" fontId="5" fillId="0" borderId="11" xfId="1" applyNumberFormat="1" applyFont="1" applyBorder="1" applyAlignment="1" applyProtection="1">
      <alignment horizontal="center"/>
    </xf>
    <xf numFmtId="165" fontId="5" fillId="0" borderId="15" xfId="1" applyNumberFormat="1" applyFont="1" applyBorder="1" applyAlignment="1" applyProtection="1">
      <alignment horizontal="center"/>
    </xf>
    <xf numFmtId="165" fontId="5" fillId="0" borderId="31" xfId="1" applyNumberFormat="1" applyFont="1" applyBorder="1" applyAlignment="1" applyProtection="1">
      <alignment horizontal="center"/>
    </xf>
    <xf numFmtId="165" fontId="5" fillId="0" borderId="6" xfId="1" applyNumberFormat="1" applyFont="1" applyBorder="1" applyAlignment="1" applyProtection="1">
      <alignment horizontal="center"/>
    </xf>
    <xf numFmtId="165" fontId="5" fillId="0" borderId="7" xfId="1" applyNumberFormat="1" applyFont="1" applyBorder="1" applyAlignment="1" applyProtection="1">
      <alignment horizontal="center"/>
    </xf>
    <xf numFmtId="0" fontId="20" fillId="4" borderId="57" xfId="0" applyFont="1" applyFill="1" applyBorder="1" applyAlignment="1">
      <alignment horizontal="left" vertical="top" wrapText="1"/>
    </xf>
    <xf numFmtId="0" fontId="20" fillId="4" borderId="17" xfId="0" applyFont="1" applyFill="1" applyBorder="1" applyAlignment="1">
      <alignment horizontal="left" vertical="top" wrapText="1"/>
    </xf>
    <xf numFmtId="0" fontId="20" fillId="4" borderId="59" xfId="0" applyFont="1" applyFill="1" applyBorder="1" applyAlignment="1">
      <alignment horizontal="left" vertical="top" wrapText="1"/>
    </xf>
    <xf numFmtId="0" fontId="20" fillId="4" borderId="58" xfId="0" applyFont="1" applyFill="1" applyBorder="1" applyAlignment="1">
      <alignment horizontal="left" vertical="top" wrapText="1"/>
    </xf>
    <xf numFmtId="0" fontId="20" fillId="4" borderId="74" xfId="0" applyFont="1" applyFill="1" applyBorder="1" applyAlignment="1">
      <alignment horizontal="left" vertical="top" wrapText="1"/>
    </xf>
    <xf numFmtId="0" fontId="20" fillId="4" borderId="18" xfId="0" applyFont="1" applyFill="1" applyBorder="1" applyAlignment="1">
      <alignment horizontal="left" vertical="top" wrapText="1"/>
    </xf>
    <xf numFmtId="0" fontId="20" fillId="4" borderId="56" xfId="0" applyFont="1" applyFill="1" applyBorder="1" applyAlignment="1">
      <alignment horizontal="left" vertical="top" wrapText="1"/>
    </xf>
    <xf numFmtId="0" fontId="20" fillId="4" borderId="60" xfId="0" applyFont="1" applyFill="1" applyBorder="1" applyAlignment="1">
      <alignment horizontal="left" vertical="top" wrapText="1"/>
    </xf>
    <xf numFmtId="0" fontId="20" fillId="4" borderId="76" xfId="0" applyFont="1" applyFill="1" applyBorder="1" applyAlignment="1">
      <alignment horizontal="left" vertical="top" wrapText="1"/>
    </xf>
    <xf numFmtId="0" fontId="20" fillId="4" borderId="63" xfId="0" applyFont="1" applyFill="1" applyBorder="1" applyAlignment="1">
      <alignment horizontal="left" vertical="top" wrapText="1"/>
    </xf>
    <xf numFmtId="0" fontId="20" fillId="4" borderId="65" xfId="0" applyFont="1" applyFill="1" applyBorder="1" applyAlignment="1">
      <alignment horizontal="left" vertical="top" wrapText="1"/>
    </xf>
    <xf numFmtId="0" fontId="20" fillId="4" borderId="66" xfId="0" applyFont="1" applyFill="1" applyBorder="1" applyAlignment="1">
      <alignment horizontal="left" vertical="top" wrapText="1"/>
    </xf>
    <xf numFmtId="1" fontId="20" fillId="3" borderId="64" xfId="0" applyNumberFormat="1" applyFont="1" applyFill="1" applyBorder="1" applyAlignment="1">
      <alignment horizontal="center" vertical="top"/>
    </xf>
    <xf numFmtId="1" fontId="20" fillId="3" borderId="58" xfId="0" applyNumberFormat="1" applyFont="1" applyFill="1" applyBorder="1" applyAlignment="1">
      <alignment horizontal="center" vertical="top"/>
    </xf>
    <xf numFmtId="1" fontId="20" fillId="3" borderId="74" xfId="1" applyNumberFormat="1" applyFont="1" applyFill="1" applyBorder="1" applyAlignment="1" applyProtection="1">
      <alignment horizontal="center" vertical="top"/>
    </xf>
    <xf numFmtId="1" fontId="20" fillId="3" borderId="44" xfId="0" applyNumberFormat="1" applyFont="1" applyFill="1" applyBorder="1" applyAlignment="1">
      <alignment horizontal="center" vertical="top"/>
    </xf>
    <xf numFmtId="1" fontId="20" fillId="3" borderId="18" xfId="0" applyNumberFormat="1" applyFont="1" applyFill="1" applyBorder="1" applyAlignment="1">
      <alignment horizontal="center" vertical="top"/>
    </xf>
    <xf numFmtId="1" fontId="20" fillId="3" borderId="56" xfId="1" applyNumberFormat="1" applyFont="1" applyFill="1" applyBorder="1" applyAlignment="1" applyProtection="1">
      <alignment horizontal="center" vertical="top"/>
    </xf>
    <xf numFmtId="0" fontId="20" fillId="3" borderId="44" xfId="0" applyFont="1" applyFill="1" applyBorder="1" applyAlignment="1">
      <alignment horizontal="center" vertical="top"/>
    </xf>
    <xf numFmtId="0" fontId="20" fillId="3" borderId="18" xfId="0" applyFont="1" applyFill="1" applyBorder="1" applyAlignment="1">
      <alignment horizontal="center" vertical="top"/>
    </xf>
    <xf numFmtId="1" fontId="22" fillId="3" borderId="56" xfId="1" applyNumberFormat="1" applyFont="1" applyFill="1" applyBorder="1" applyAlignment="1" applyProtection="1">
      <alignment horizontal="center" vertical="top"/>
    </xf>
    <xf numFmtId="0" fontId="20" fillId="3" borderId="56" xfId="0" applyFont="1" applyFill="1" applyBorder="1" applyAlignment="1">
      <alignment horizontal="center" vertical="top"/>
    </xf>
    <xf numFmtId="0" fontId="20" fillId="3" borderId="78" xfId="0" applyFont="1" applyFill="1" applyBorder="1" applyAlignment="1">
      <alignment horizontal="center" vertical="top"/>
    </xf>
    <xf numFmtId="0" fontId="20" fillId="3" borderId="69" xfId="0" applyFont="1" applyFill="1" applyBorder="1" applyAlignment="1">
      <alignment horizontal="center" vertical="top"/>
    </xf>
    <xf numFmtId="0" fontId="20" fillId="3" borderId="75" xfId="0" applyFont="1" applyFill="1" applyBorder="1" applyAlignment="1">
      <alignment horizontal="center" vertical="top"/>
    </xf>
    <xf numFmtId="0" fontId="21" fillId="3" borderId="67" xfId="0" applyFont="1" applyFill="1" applyBorder="1" applyAlignment="1">
      <alignment horizontal="center" vertical="top"/>
    </xf>
    <xf numFmtId="0" fontId="21" fillId="3" borderId="60" xfId="0" applyFont="1" applyFill="1" applyBorder="1" applyAlignment="1">
      <alignment horizontal="center" vertical="top"/>
    </xf>
    <xf numFmtId="0" fontId="20" fillId="3" borderId="76" xfId="0" applyFont="1" applyFill="1" applyBorder="1" applyAlignment="1">
      <alignment horizontal="center" vertical="top"/>
    </xf>
    <xf numFmtId="0" fontId="3" fillId="0" borderId="0" xfId="0" applyFont="1"/>
    <xf numFmtId="1" fontId="20" fillId="3" borderId="63" xfId="0" applyNumberFormat="1" applyFont="1" applyFill="1" applyBorder="1" applyAlignment="1">
      <alignment horizontal="center" vertical="top"/>
    </xf>
    <xf numFmtId="1" fontId="20" fillId="3" borderId="65" xfId="0" applyNumberFormat="1" applyFont="1" applyFill="1" applyBorder="1" applyAlignment="1">
      <alignment horizontal="center" vertical="top"/>
    </xf>
    <xf numFmtId="0" fontId="20" fillId="3" borderId="65" xfId="0" applyFont="1" applyFill="1" applyBorder="1" applyAlignment="1">
      <alignment horizontal="center" vertical="top"/>
    </xf>
    <xf numFmtId="0" fontId="20" fillId="3" borderId="80" xfId="0" applyFont="1" applyFill="1" applyBorder="1" applyAlignment="1">
      <alignment horizontal="center" vertical="top"/>
    </xf>
    <xf numFmtId="0" fontId="21" fillId="3" borderId="66" xfId="0" applyFont="1" applyFill="1" applyBorder="1" applyAlignment="1">
      <alignment horizontal="center" vertical="top"/>
    </xf>
    <xf numFmtId="0" fontId="20" fillId="3" borderId="18" xfId="0" applyFont="1" applyFill="1" applyBorder="1" applyAlignment="1">
      <alignment horizontal="left" vertical="top" wrapText="1"/>
    </xf>
    <xf numFmtId="0" fontId="20" fillId="3" borderId="17" xfId="0" applyFont="1" applyFill="1" applyBorder="1" applyAlignment="1">
      <alignment horizontal="left" vertical="top" wrapText="1"/>
    </xf>
    <xf numFmtId="0" fontId="20" fillId="3" borderId="18" xfId="0" applyFont="1" applyFill="1" applyBorder="1" applyAlignment="1">
      <alignment horizontal="left" vertical="top"/>
    </xf>
    <xf numFmtId="0" fontId="20" fillId="3" borderId="17" xfId="0" applyFont="1" applyFill="1" applyBorder="1" applyAlignment="1">
      <alignment horizontal="left" vertical="top"/>
    </xf>
    <xf numFmtId="0" fontId="20" fillId="3" borderId="65" xfId="0" applyFont="1" applyFill="1" applyBorder="1" applyAlignment="1">
      <alignment vertical="top" wrapText="1"/>
    </xf>
    <xf numFmtId="0" fontId="20" fillId="3" borderId="65" xfId="0" applyFont="1" applyFill="1" applyBorder="1" applyAlignment="1">
      <alignment horizontal="left" vertical="top" wrapText="1"/>
    </xf>
    <xf numFmtId="0" fontId="20" fillId="4" borderId="17" xfId="0" applyFont="1" applyFill="1" applyBorder="1" applyAlignment="1">
      <alignment horizontal="left" vertical="top"/>
    </xf>
    <xf numFmtId="0" fontId="20" fillId="4" borderId="74" xfId="0" applyFont="1" applyFill="1" applyBorder="1" applyAlignment="1">
      <alignment horizontal="center" vertical="top" wrapText="1"/>
    </xf>
    <xf numFmtId="0" fontId="20" fillId="4" borderId="56" xfId="0" applyFont="1" applyFill="1" applyBorder="1" applyAlignment="1">
      <alignment horizontal="center" vertical="top" wrapText="1"/>
    </xf>
    <xf numFmtId="0" fontId="20" fillId="4" borderId="76" xfId="0" applyFont="1" applyFill="1" applyBorder="1" applyAlignment="1">
      <alignment horizontal="center" vertical="top" wrapText="1"/>
    </xf>
    <xf numFmtId="0" fontId="5" fillId="0" borderId="84" xfId="0" applyFont="1" applyBorder="1"/>
    <xf numFmtId="0" fontId="0" fillId="0" borderId="0" xfId="0" applyAlignment="1">
      <alignment vertical="top"/>
    </xf>
    <xf numFmtId="1" fontId="20" fillId="4" borderId="58" xfId="0" applyNumberFormat="1" applyFont="1" applyFill="1" applyBorder="1" applyAlignment="1">
      <alignment horizontal="center" vertical="top" wrapText="1"/>
    </xf>
    <xf numFmtId="1" fontId="20" fillId="4" borderId="18" xfId="0" applyNumberFormat="1" applyFont="1" applyFill="1" applyBorder="1" applyAlignment="1">
      <alignment horizontal="center" vertical="top" wrapText="1"/>
    </xf>
    <xf numFmtId="1" fontId="20" fillId="4" borderId="60" xfId="0" applyNumberFormat="1" applyFont="1" applyFill="1" applyBorder="1" applyAlignment="1">
      <alignment horizontal="center" vertical="top" wrapText="1"/>
    </xf>
    <xf numFmtId="0" fontId="5" fillId="3" borderId="0" xfId="0" applyFont="1" applyFill="1"/>
    <xf numFmtId="1" fontId="5" fillId="3" borderId="79" xfId="2" applyNumberFormat="1" applyFont="1" applyFill="1" applyBorder="1" applyAlignment="1" applyProtection="1">
      <alignment horizontal="center"/>
      <protection locked="0"/>
    </xf>
    <xf numFmtId="1" fontId="5" fillId="3" borderId="8" xfId="2" applyNumberFormat="1" applyFont="1" applyFill="1" applyBorder="1" applyAlignment="1" applyProtection="1">
      <alignment horizontal="center"/>
      <protection locked="0"/>
    </xf>
    <xf numFmtId="1" fontId="5" fillId="3" borderId="10" xfId="2" applyNumberFormat="1" applyFont="1" applyFill="1" applyBorder="1" applyAlignment="1" applyProtection="1">
      <alignment horizontal="center"/>
      <protection locked="0"/>
    </xf>
    <xf numFmtId="1" fontId="5" fillId="3" borderId="5" xfId="2" applyNumberFormat="1" applyFont="1" applyFill="1" applyBorder="1" applyAlignment="1" applyProtection="1">
      <alignment horizontal="center"/>
      <protection locked="0"/>
    </xf>
    <xf numFmtId="1" fontId="5" fillId="3" borderId="16" xfId="2" applyNumberFormat="1" applyFont="1" applyFill="1" applyBorder="1" applyAlignment="1" applyProtection="1">
      <alignment horizontal="center"/>
      <protection locked="0"/>
    </xf>
    <xf numFmtId="1" fontId="5" fillId="3" borderId="22" xfId="2" applyNumberFormat="1" applyFont="1" applyFill="1" applyBorder="1" applyAlignment="1" applyProtection="1">
      <alignment horizontal="center"/>
      <protection locked="0"/>
    </xf>
    <xf numFmtId="1" fontId="5" fillId="0" borderId="79" xfId="2" applyNumberFormat="1" applyFont="1" applyBorder="1" applyAlignment="1" applyProtection="1">
      <alignment horizontal="center"/>
    </xf>
    <xf numFmtId="166" fontId="5" fillId="0" borderId="5" xfId="1" applyNumberFormat="1" applyFont="1" applyBorder="1" applyAlignment="1" applyProtection="1">
      <alignment horizontal="right"/>
    </xf>
    <xf numFmtId="166" fontId="14" fillId="0" borderId="86" xfId="1" applyNumberFormat="1" applyFont="1" applyBorder="1" applyAlignment="1" applyProtection="1">
      <alignment horizontal="right"/>
    </xf>
    <xf numFmtId="1" fontId="5" fillId="3" borderId="85" xfId="2" applyNumberFormat="1" applyFont="1" applyFill="1" applyBorder="1" applyAlignment="1" applyProtection="1">
      <alignment horizontal="center"/>
      <protection locked="0"/>
    </xf>
    <xf numFmtId="1" fontId="5" fillId="3" borderId="87" xfId="2" applyNumberFormat="1" applyFont="1" applyFill="1" applyBorder="1" applyAlignment="1" applyProtection="1">
      <alignment horizontal="center"/>
      <protection locked="0"/>
    </xf>
    <xf numFmtId="1" fontId="5" fillId="3" borderId="88" xfId="2" applyNumberFormat="1" applyFont="1" applyFill="1" applyBorder="1" applyAlignment="1" applyProtection="1">
      <alignment horizontal="center"/>
      <protection locked="0"/>
    </xf>
    <xf numFmtId="1" fontId="5" fillId="3" borderId="89" xfId="2" applyNumberFormat="1" applyFont="1" applyFill="1" applyBorder="1" applyAlignment="1" applyProtection="1">
      <alignment horizontal="center"/>
      <protection locked="0"/>
    </xf>
    <xf numFmtId="1" fontId="5" fillId="3" borderId="90" xfId="2" applyNumberFormat="1" applyFont="1" applyFill="1" applyBorder="1" applyAlignment="1" applyProtection="1">
      <alignment horizontal="center"/>
      <protection locked="0"/>
    </xf>
    <xf numFmtId="1" fontId="5" fillId="3" borderId="91" xfId="2" applyNumberFormat="1" applyFont="1" applyFill="1" applyBorder="1" applyAlignment="1" applyProtection="1">
      <alignment horizontal="center"/>
      <protection locked="0"/>
    </xf>
    <xf numFmtId="1" fontId="5" fillId="0" borderId="85" xfId="2" applyNumberFormat="1" applyFont="1" applyBorder="1" applyAlignment="1" applyProtection="1">
      <alignment horizontal="center"/>
    </xf>
    <xf numFmtId="166" fontId="5" fillId="0" borderId="89" xfId="1" applyNumberFormat="1" applyFont="1" applyBorder="1" applyAlignment="1" applyProtection="1">
      <alignment horizontal="right"/>
    </xf>
    <xf numFmtId="166" fontId="14" fillId="0" borderId="92" xfId="1" applyNumberFormat="1" applyFont="1" applyBorder="1" applyAlignment="1" applyProtection="1">
      <alignment horizontal="right"/>
    </xf>
    <xf numFmtId="1" fontId="3" fillId="0" borderId="93" xfId="1" applyNumberFormat="1" applyFont="1" applyBorder="1" applyAlignment="1" applyProtection="1">
      <alignment horizontal="center"/>
    </xf>
    <xf numFmtId="1" fontId="5" fillId="0" borderId="79" xfId="1" applyNumberFormat="1" applyFont="1" applyBorder="1" applyAlignment="1" applyProtection="1">
      <alignment horizontal="center"/>
    </xf>
    <xf numFmtId="1" fontId="5" fillId="0" borderId="8" xfId="1" applyNumberFormat="1" applyFont="1" applyBorder="1" applyAlignment="1" applyProtection="1">
      <alignment horizontal="center"/>
    </xf>
    <xf numFmtId="1" fontId="5" fillId="0" borderId="10" xfId="1" applyNumberFormat="1" applyFont="1" applyBorder="1" applyAlignment="1" applyProtection="1">
      <alignment horizontal="center"/>
    </xf>
    <xf numFmtId="1" fontId="5" fillId="0" borderId="5" xfId="1" applyNumberFormat="1" applyFont="1" applyBorder="1" applyAlignment="1" applyProtection="1">
      <alignment horizontal="center"/>
    </xf>
    <xf numFmtId="1" fontId="5" fillId="0" borderId="16" xfId="1" applyNumberFormat="1" applyFont="1" applyBorder="1" applyAlignment="1" applyProtection="1">
      <alignment horizontal="center"/>
    </xf>
    <xf numFmtId="1" fontId="5" fillId="0" borderId="22" xfId="1" applyNumberFormat="1" applyFont="1" applyBorder="1" applyAlignment="1" applyProtection="1">
      <alignment horizontal="center"/>
    </xf>
    <xf numFmtId="1" fontId="5" fillId="0" borderId="86" xfId="1" applyNumberFormat="1" applyFont="1" applyBorder="1" applyAlignment="1" applyProtection="1">
      <alignment horizontal="center"/>
    </xf>
    <xf numFmtId="1" fontId="3" fillId="0" borderId="9" xfId="1" applyNumberFormat="1" applyFont="1" applyBorder="1" applyAlignment="1" applyProtection="1">
      <alignment horizontal="center"/>
    </xf>
    <xf numFmtId="165" fontId="5" fillId="0" borderId="94" xfId="1" applyNumberFormat="1" applyFont="1" applyBorder="1" applyAlignment="1" applyProtection="1">
      <alignment horizontal="center"/>
    </xf>
    <xf numFmtId="165" fontId="5" fillId="0" borderId="95" xfId="1" applyNumberFormat="1" applyFont="1" applyBorder="1" applyAlignment="1" applyProtection="1">
      <alignment horizontal="center"/>
    </xf>
    <xf numFmtId="165" fontId="5" fillId="0" borderId="44" xfId="1" applyNumberFormat="1" applyFont="1" applyBorder="1" applyAlignment="1" applyProtection="1">
      <alignment horizontal="center"/>
    </xf>
    <xf numFmtId="165" fontId="5" fillId="0" borderId="96" xfId="1" applyNumberFormat="1" applyFont="1" applyBorder="1" applyAlignment="1" applyProtection="1">
      <alignment horizontal="center"/>
    </xf>
    <xf numFmtId="165" fontId="5" fillId="0" borderId="97" xfId="1" applyNumberFormat="1" applyFont="1" applyBorder="1" applyAlignment="1" applyProtection="1">
      <alignment horizontal="center"/>
    </xf>
    <xf numFmtId="165" fontId="5" fillId="0" borderId="45" xfId="1" applyNumberFormat="1" applyFont="1" applyBorder="1" applyAlignment="1" applyProtection="1">
      <alignment horizontal="center"/>
    </xf>
    <xf numFmtId="1" fontId="5" fillId="3" borderId="18" xfId="2" applyNumberFormat="1" applyFont="1" applyFill="1" applyBorder="1" applyAlignment="1" applyProtection="1">
      <alignment horizontal="center"/>
      <protection locked="0"/>
    </xf>
    <xf numFmtId="1" fontId="5" fillId="3" borderId="86" xfId="2" applyNumberFormat="1" applyFont="1" applyFill="1" applyBorder="1" applyAlignment="1" applyProtection="1">
      <alignment horizontal="center"/>
      <protection locked="0"/>
    </xf>
    <xf numFmtId="1" fontId="5" fillId="0" borderId="98" xfId="1" applyNumberFormat="1" applyFont="1" applyBorder="1" applyAlignment="1" applyProtection="1">
      <alignment horizontal="center"/>
    </xf>
    <xf numFmtId="1" fontId="5" fillId="0" borderId="44" xfId="1" applyNumberFormat="1" applyFont="1" applyBorder="1" applyAlignment="1" applyProtection="1">
      <alignment horizontal="center"/>
    </xf>
    <xf numFmtId="1" fontId="5" fillId="0" borderId="99" xfId="1" applyNumberFormat="1" applyFont="1" applyBorder="1" applyAlignment="1" applyProtection="1">
      <alignment horizontal="center"/>
    </xf>
    <xf numFmtId="1" fontId="5" fillId="3" borderId="9" xfId="2" applyNumberFormat="1" applyFont="1" applyFill="1" applyBorder="1" applyAlignment="1" applyProtection="1">
      <alignment horizontal="center"/>
      <protection locked="0"/>
    </xf>
    <xf numFmtId="0" fontId="20" fillId="3" borderId="59" xfId="0" applyFont="1" applyFill="1" applyBorder="1" applyAlignment="1">
      <alignment horizontal="left" vertical="top"/>
    </xf>
    <xf numFmtId="0" fontId="25" fillId="3" borderId="17" xfId="0" applyFont="1" applyFill="1" applyBorder="1" applyAlignment="1">
      <alignment horizontal="left" vertical="top"/>
    </xf>
    <xf numFmtId="0" fontId="25" fillId="3" borderId="18" xfId="0" applyFont="1" applyFill="1" applyBorder="1" applyAlignment="1">
      <alignment horizontal="left" vertical="top"/>
    </xf>
    <xf numFmtId="0" fontId="25" fillId="3" borderId="18" xfId="0" applyFont="1" applyFill="1" applyBorder="1" applyAlignment="1">
      <alignment horizontal="left" vertical="top" wrapText="1"/>
    </xf>
    <xf numFmtId="0" fontId="25" fillId="3" borderId="69" xfId="0" applyFont="1" applyFill="1" applyBorder="1" applyAlignment="1">
      <alignment horizontal="left" vertical="top"/>
    </xf>
    <xf numFmtId="0" fontId="25" fillId="3" borderId="60" xfId="0" applyFont="1" applyFill="1" applyBorder="1" applyAlignment="1">
      <alignment horizontal="left" vertical="top"/>
    </xf>
    <xf numFmtId="0" fontId="20" fillId="3" borderId="60" xfId="0" applyFont="1" applyFill="1" applyBorder="1" applyAlignment="1">
      <alignment horizontal="left" vertical="top"/>
    </xf>
    <xf numFmtId="0" fontId="20" fillId="3" borderId="65" xfId="0" applyFont="1" applyFill="1" applyBorder="1" applyAlignment="1">
      <alignment horizontal="left" vertical="top"/>
    </xf>
    <xf numFmtId="0" fontId="20" fillId="3" borderId="66" xfId="0" applyFont="1" applyFill="1" applyBorder="1" applyAlignment="1">
      <alignment horizontal="left" vertical="top"/>
    </xf>
    <xf numFmtId="0" fontId="20" fillId="3" borderId="66" xfId="0" applyFont="1" applyFill="1" applyBorder="1" applyAlignment="1">
      <alignment vertical="top"/>
    </xf>
    <xf numFmtId="0" fontId="2" fillId="7" borderId="1" xfId="0" applyFont="1" applyFill="1" applyBorder="1" applyAlignment="1">
      <alignment vertical="center" wrapText="1"/>
    </xf>
    <xf numFmtId="0" fontId="2" fillId="7" borderId="3" xfId="0" applyFont="1" applyFill="1" applyBorder="1" applyAlignment="1">
      <alignment vertical="center" wrapText="1"/>
    </xf>
    <xf numFmtId="0" fontId="8" fillId="6" borderId="24" xfId="0" applyFont="1" applyFill="1" applyBorder="1" applyAlignment="1">
      <alignment horizontal="left" vertical="center"/>
    </xf>
    <xf numFmtId="0" fontId="8" fillId="6" borderId="25" xfId="0" applyFont="1" applyFill="1" applyBorder="1" applyAlignment="1">
      <alignment horizontal="left" vertical="center"/>
    </xf>
    <xf numFmtId="0" fontId="8" fillId="6" borderId="24" xfId="0" applyFont="1" applyFill="1" applyBorder="1" applyAlignment="1">
      <alignment vertical="center"/>
    </xf>
    <xf numFmtId="0" fontId="8" fillId="6" borderId="25" xfId="0" applyFont="1" applyFill="1" applyBorder="1" applyAlignment="1">
      <alignment horizontal="center" vertical="center"/>
    </xf>
    <xf numFmtId="0" fontId="8" fillId="6" borderId="62" xfId="0" applyFont="1" applyFill="1" applyBorder="1" applyAlignment="1">
      <alignment vertical="center"/>
    </xf>
    <xf numFmtId="0" fontId="8" fillId="6" borderId="42" xfId="0" applyFont="1" applyFill="1" applyBorder="1" applyAlignment="1">
      <alignment horizontal="center" vertical="center"/>
    </xf>
    <xf numFmtId="0" fontId="8" fillId="6" borderId="26" xfId="0" applyFont="1" applyFill="1" applyBorder="1" applyAlignment="1">
      <alignment horizontal="center" vertical="center"/>
    </xf>
    <xf numFmtId="0" fontId="8" fillId="6" borderId="26" xfId="0" applyFont="1" applyFill="1" applyBorder="1" applyAlignment="1">
      <alignment horizontal="left" vertical="center"/>
    </xf>
    <xf numFmtId="0" fontId="2" fillId="7" borderId="24" xfId="0" applyFont="1" applyFill="1" applyBorder="1" applyAlignment="1">
      <alignment vertical="center" wrapText="1"/>
    </xf>
    <xf numFmtId="0" fontId="2" fillId="7" borderId="27" xfId="0" applyFont="1" applyFill="1" applyBorder="1" applyAlignment="1">
      <alignment vertical="center" wrapText="1"/>
    </xf>
    <xf numFmtId="0" fontId="2" fillId="7" borderId="25" xfId="0" applyFont="1" applyFill="1" applyBorder="1" applyAlignment="1">
      <alignment vertical="center"/>
    </xf>
    <xf numFmtId="0" fontId="2" fillId="7" borderId="11" xfId="0" applyFont="1" applyFill="1" applyBorder="1" applyAlignment="1">
      <alignment vertical="center" wrapText="1"/>
    </xf>
    <xf numFmtId="0" fontId="2" fillId="7" borderId="62" xfId="0" applyFont="1" applyFill="1" applyBorder="1" applyAlignment="1">
      <alignment vertical="center" wrapText="1"/>
    </xf>
    <xf numFmtId="0" fontId="2" fillId="7" borderId="79" xfId="0" applyFont="1" applyFill="1" applyBorder="1" applyAlignment="1">
      <alignment vertical="center" wrapText="1"/>
    </xf>
    <xf numFmtId="0" fontId="2" fillId="7" borderId="26" xfId="0" applyFont="1" applyFill="1" applyBorder="1" applyAlignment="1">
      <alignment horizontal="left" wrapText="1"/>
    </xf>
    <xf numFmtId="0" fontId="2" fillId="7" borderId="42" xfId="0" applyFont="1" applyFill="1" applyBorder="1" applyAlignment="1">
      <alignment vertical="center" wrapText="1"/>
    </xf>
    <xf numFmtId="0" fontId="8" fillId="7" borderId="61" xfId="0" applyFont="1" applyFill="1" applyBorder="1" applyAlignment="1">
      <alignment vertical="center" wrapText="1"/>
    </xf>
    <xf numFmtId="0" fontId="8" fillId="7" borderId="27" xfId="0" applyFont="1" applyFill="1" applyBorder="1" applyAlignment="1">
      <alignment vertical="center" wrapText="1"/>
    </xf>
    <xf numFmtId="0" fontId="8" fillId="7" borderId="52" xfId="0" applyFont="1" applyFill="1" applyBorder="1" applyAlignment="1">
      <alignment vertical="center" wrapText="1"/>
    </xf>
    <xf numFmtId="0" fontId="26" fillId="7" borderId="61" xfId="0" applyFont="1" applyFill="1" applyBorder="1" applyAlignment="1">
      <alignment vertical="center" wrapText="1"/>
    </xf>
    <xf numFmtId="0" fontId="26" fillId="7" borderId="27" xfId="0" applyFont="1" applyFill="1" applyBorder="1" applyAlignment="1">
      <alignment vertical="center" wrapText="1"/>
    </xf>
    <xf numFmtId="0" fontId="26" fillId="7" borderId="52" xfId="0" applyFont="1" applyFill="1" applyBorder="1" applyAlignment="1">
      <alignment vertical="center" wrapText="1"/>
    </xf>
    <xf numFmtId="0" fontId="26" fillId="7" borderId="77" xfId="0" applyFont="1" applyFill="1" applyBorder="1" applyAlignment="1">
      <alignment vertical="center" wrapText="1"/>
    </xf>
    <xf numFmtId="0" fontId="8" fillId="7" borderId="62" xfId="0" applyFont="1" applyFill="1" applyBorder="1" applyAlignment="1">
      <alignment vertical="center" wrapText="1"/>
    </xf>
    <xf numFmtId="0" fontId="26" fillId="7" borderId="62" xfId="0" applyFont="1" applyFill="1" applyBorder="1" applyAlignment="1">
      <alignment vertical="center" wrapText="1"/>
    </xf>
    <xf numFmtId="0" fontId="27" fillId="0" borderId="0" xfId="0" applyFont="1"/>
    <xf numFmtId="0" fontId="26" fillId="7" borderId="79" xfId="0" applyFont="1" applyFill="1" applyBorder="1" applyAlignment="1">
      <alignment vertical="center" wrapText="1"/>
    </xf>
    <xf numFmtId="0" fontId="8" fillId="7" borderId="62" xfId="0" applyFont="1" applyFill="1" applyBorder="1" applyAlignment="1">
      <alignment vertical="center"/>
    </xf>
    <xf numFmtId="0" fontId="8" fillId="6" borderId="77" xfId="0" applyFont="1" applyFill="1" applyBorder="1" applyAlignment="1">
      <alignment horizontal="center" vertical="center"/>
    </xf>
    <xf numFmtId="0" fontId="25" fillId="5" borderId="46" xfId="0" applyFont="1" applyFill="1" applyBorder="1"/>
    <xf numFmtId="0" fontId="25" fillId="3" borderId="65" xfId="0" applyFont="1" applyFill="1" applyBorder="1" applyAlignment="1">
      <alignment horizontal="left" vertical="top"/>
    </xf>
    <xf numFmtId="0" fontId="25" fillId="3" borderId="80" xfId="0" applyFont="1" applyFill="1" applyBorder="1" applyAlignment="1">
      <alignment horizontal="left" vertical="top"/>
    </xf>
    <xf numFmtId="0" fontId="25" fillId="3" borderId="66" xfId="0" applyFont="1" applyFill="1" applyBorder="1" applyAlignment="1">
      <alignment horizontal="left" vertical="top"/>
    </xf>
    <xf numFmtId="1" fontId="20" fillId="3" borderId="65" xfId="0" applyNumberFormat="1" applyFont="1" applyFill="1" applyBorder="1" applyAlignment="1">
      <alignment horizontal="left" vertical="top"/>
    </xf>
    <xf numFmtId="0" fontId="20" fillId="0" borderId="65" xfId="0" applyFont="1" applyBorder="1" applyAlignment="1">
      <alignment vertical="top" wrapText="1"/>
    </xf>
    <xf numFmtId="0" fontId="20" fillId="0" borderId="66" xfId="0" applyFont="1" applyBorder="1" applyAlignment="1">
      <alignment vertical="top"/>
    </xf>
    <xf numFmtId="0" fontId="26" fillId="7" borderId="42" xfId="0" applyFont="1" applyFill="1" applyBorder="1" applyAlignment="1">
      <alignment vertical="center" wrapText="1"/>
    </xf>
    <xf numFmtId="0" fontId="26" fillId="7" borderId="11" xfId="0" applyFont="1" applyFill="1" applyBorder="1" applyAlignment="1">
      <alignment vertical="center" wrapText="1"/>
    </xf>
    <xf numFmtId="0" fontId="26" fillId="7" borderId="53" xfId="0" applyFont="1" applyFill="1" applyBorder="1" applyAlignment="1">
      <alignment vertical="center" wrapText="1"/>
    </xf>
    <xf numFmtId="0" fontId="26" fillId="7" borderId="62" xfId="0" applyFont="1" applyFill="1" applyBorder="1" applyAlignment="1">
      <alignment vertical="center"/>
    </xf>
    <xf numFmtId="0" fontId="13" fillId="3" borderId="3" xfId="0" applyFont="1" applyFill="1" applyBorder="1"/>
    <xf numFmtId="0" fontId="29" fillId="0" borderId="0" xfId="0" applyFont="1" applyAlignment="1">
      <alignment horizontal="left" vertical="top"/>
    </xf>
    <xf numFmtId="0" fontId="20" fillId="3" borderId="68" xfId="0" applyFont="1" applyFill="1" applyBorder="1" applyAlignment="1">
      <alignment horizontal="left" vertical="top"/>
    </xf>
    <xf numFmtId="0" fontId="20" fillId="3" borderId="69" xfId="0" applyFont="1" applyFill="1" applyBorder="1" applyAlignment="1">
      <alignment horizontal="left" vertical="top"/>
    </xf>
    <xf numFmtId="0" fontId="20" fillId="3" borderId="80" xfId="0" applyFont="1" applyFill="1" applyBorder="1" applyAlignment="1">
      <alignment horizontal="left" vertical="top"/>
    </xf>
    <xf numFmtId="0" fontId="2" fillId="7" borderId="27" xfId="0" applyFont="1" applyFill="1" applyBorder="1" applyAlignment="1">
      <alignment horizontal="center"/>
    </xf>
    <xf numFmtId="0" fontId="28" fillId="7" borderId="106" xfId="0" applyFont="1" applyFill="1" applyBorder="1" applyAlignment="1">
      <alignment horizontal="center" vertical="top"/>
    </xf>
    <xf numFmtId="0" fontId="28" fillId="7" borderId="73" xfId="0" applyFont="1" applyFill="1" applyBorder="1" applyAlignment="1">
      <alignment horizontal="center" vertical="top"/>
    </xf>
    <xf numFmtId="0" fontId="20" fillId="3" borderId="104" xfId="0" applyFont="1" applyFill="1" applyBorder="1" applyAlignment="1">
      <alignment horizontal="center" vertical="top" wrapText="1"/>
    </xf>
    <xf numFmtId="0" fontId="25" fillId="5" borderId="83" xfId="0" applyFont="1" applyFill="1" applyBorder="1" applyAlignment="1">
      <alignment horizontal="center" wrapText="1"/>
    </xf>
    <xf numFmtId="0" fontId="20" fillId="3" borderId="101" xfId="0" applyFont="1" applyFill="1" applyBorder="1" applyAlignment="1">
      <alignment horizontal="center" vertical="top" wrapText="1"/>
    </xf>
    <xf numFmtId="0" fontId="25" fillId="3" borderId="56" xfId="0" applyFont="1" applyFill="1" applyBorder="1" applyAlignment="1">
      <alignment horizontal="center" vertical="top"/>
    </xf>
    <xf numFmtId="0" fontId="25" fillId="3" borderId="75" xfId="0" applyFont="1" applyFill="1" applyBorder="1" applyAlignment="1">
      <alignment horizontal="center" vertical="top"/>
    </xf>
    <xf numFmtId="0" fontId="20" fillId="3" borderId="103" xfId="0" applyFont="1" applyFill="1" applyBorder="1" applyAlignment="1">
      <alignment horizontal="center" vertical="top"/>
    </xf>
    <xf numFmtId="0" fontId="25" fillId="3" borderId="76" xfId="0" applyFont="1" applyFill="1" applyBorder="1" applyAlignment="1">
      <alignment horizontal="center" vertical="top"/>
    </xf>
    <xf numFmtId="0" fontId="20" fillId="5" borderId="104" xfId="0" applyFont="1" applyFill="1" applyBorder="1" applyAlignment="1">
      <alignment horizontal="center" wrapText="1"/>
    </xf>
    <xf numFmtId="0" fontId="20" fillId="5" borderId="100" xfId="0" applyFont="1" applyFill="1" applyBorder="1" applyAlignment="1">
      <alignment horizontal="center" wrapText="1"/>
    </xf>
    <xf numFmtId="0" fontId="20" fillId="3" borderId="101" xfId="0" applyFont="1" applyFill="1" applyBorder="1" applyAlignment="1">
      <alignment horizontal="center" vertical="top"/>
    </xf>
    <xf numFmtId="0" fontId="20" fillId="3" borderId="102" xfId="0" applyFont="1" applyFill="1" applyBorder="1" applyAlignment="1">
      <alignment horizontal="center" vertical="top"/>
    </xf>
    <xf numFmtId="0" fontId="25" fillId="5" borderId="104" xfId="0" applyFont="1" applyFill="1" applyBorder="1" applyAlignment="1">
      <alignment horizontal="center" wrapText="1"/>
    </xf>
    <xf numFmtId="0" fontId="25" fillId="5" borderId="107" xfId="0" applyFont="1" applyFill="1" applyBorder="1" applyAlignment="1">
      <alignment horizontal="center" wrapText="1"/>
    </xf>
    <xf numFmtId="0" fontId="25" fillId="3" borderId="101" xfId="0" applyFont="1" applyFill="1" applyBorder="1" applyAlignment="1">
      <alignment horizontal="center" vertical="top"/>
    </xf>
    <xf numFmtId="0" fontId="25" fillId="3" borderId="102" xfId="0" applyFont="1" applyFill="1" applyBorder="1" applyAlignment="1">
      <alignment horizontal="center" vertical="top"/>
    </xf>
    <xf numFmtId="0" fontId="25" fillId="3" borderId="103" xfId="0" applyFont="1" applyFill="1" applyBorder="1" applyAlignment="1">
      <alignment horizontal="center" vertical="top"/>
    </xf>
    <xf numFmtId="1" fontId="5" fillId="0" borderId="0" xfId="0" applyNumberFormat="1" applyFont="1" applyAlignment="1">
      <alignment horizontal="center"/>
    </xf>
    <xf numFmtId="1" fontId="5" fillId="0" borderId="68" xfId="1" applyNumberFormat="1" applyFont="1" applyBorder="1" applyAlignment="1" applyProtection="1">
      <alignment horizontal="center"/>
    </xf>
    <xf numFmtId="1" fontId="5" fillId="0" borderId="69" xfId="1" applyNumberFormat="1" applyFont="1" applyBorder="1" applyAlignment="1" applyProtection="1">
      <alignment horizontal="center"/>
    </xf>
    <xf numFmtId="0" fontId="25" fillId="5" borderId="81" xfId="0" applyFont="1" applyFill="1" applyBorder="1" applyAlignment="1" applyProtection="1">
      <alignment wrapText="1"/>
      <protection locked="0"/>
    </xf>
    <xf numFmtId="0" fontId="25" fillId="5" borderId="82" xfId="0" applyFont="1" applyFill="1" applyBorder="1" applyAlignment="1" applyProtection="1">
      <alignment wrapText="1"/>
      <protection locked="0"/>
    </xf>
    <xf numFmtId="0" fontId="20" fillId="5" borderId="74" xfId="0" applyFont="1" applyFill="1" applyBorder="1" applyProtection="1">
      <protection locked="0"/>
    </xf>
    <xf numFmtId="0" fontId="25" fillId="3" borderId="17" xfId="0" applyFont="1" applyFill="1" applyBorder="1" applyAlignment="1" applyProtection="1">
      <alignment horizontal="left" vertical="top"/>
      <protection locked="0"/>
    </xf>
    <xf numFmtId="1" fontId="20" fillId="3" borderId="18" xfId="0" applyNumberFormat="1" applyFont="1" applyFill="1" applyBorder="1" applyAlignment="1">
      <alignment horizontal="left" vertical="top"/>
    </xf>
    <xf numFmtId="0" fontId="25" fillId="5" borderId="72" xfId="0" applyFont="1" applyFill="1" applyBorder="1" applyProtection="1">
      <protection locked="0"/>
    </xf>
    <xf numFmtId="0" fontId="25" fillId="5" borderId="18" xfId="0" applyFont="1" applyFill="1" applyBorder="1"/>
    <xf numFmtId="0" fontId="20" fillId="5" borderId="79" xfId="0" applyFont="1" applyFill="1" applyBorder="1" applyAlignment="1" applyProtection="1">
      <alignment wrapText="1"/>
      <protection locked="0"/>
    </xf>
    <xf numFmtId="0" fontId="20" fillId="5" borderId="18" xfId="0" applyFont="1" applyFill="1" applyBorder="1" applyAlignment="1" applyProtection="1">
      <alignment wrapText="1"/>
      <protection locked="0"/>
    </xf>
    <xf numFmtId="1" fontId="20" fillId="3" borderId="69" xfId="0" applyNumberFormat="1" applyFont="1" applyFill="1" applyBorder="1" applyAlignment="1">
      <alignment horizontal="left" vertical="top"/>
    </xf>
    <xf numFmtId="0" fontId="20" fillId="5" borderId="70" xfId="0" applyFont="1" applyFill="1" applyBorder="1" applyAlignment="1" applyProtection="1">
      <alignment wrapText="1"/>
      <protection locked="0"/>
    </xf>
    <xf numFmtId="0" fontId="20" fillId="5" borderId="72" xfId="0" applyFont="1" applyFill="1" applyBorder="1" applyProtection="1">
      <protection locked="0"/>
    </xf>
    <xf numFmtId="0" fontId="5" fillId="0" borderId="53" xfId="0" applyFont="1" applyBorder="1"/>
    <xf numFmtId="165" fontId="5" fillId="0" borderId="54" xfId="0" applyNumberFormat="1" applyFont="1" applyBorder="1" applyAlignment="1">
      <alignment horizontal="center" vertical="center"/>
    </xf>
    <xf numFmtId="165" fontId="5" fillId="0" borderId="55" xfId="0" applyNumberFormat="1" applyFont="1" applyBorder="1" applyAlignment="1">
      <alignment horizontal="center" vertical="center"/>
    </xf>
    <xf numFmtId="1" fontId="5" fillId="0" borderId="53" xfId="0" applyNumberFormat="1" applyFont="1" applyBorder="1" applyAlignment="1">
      <alignment horizontal="center" vertical="center"/>
    </xf>
    <xf numFmtId="1" fontId="5" fillId="0" borderId="72" xfId="0" applyNumberFormat="1" applyFont="1" applyBorder="1" applyAlignment="1">
      <alignment horizontal="center" vertical="center"/>
    </xf>
    <xf numFmtId="0" fontId="5" fillId="3" borderId="0" xfId="0" applyFont="1" applyFill="1" applyAlignment="1" applyProtection="1">
      <alignment horizontal="left"/>
      <protection locked="0"/>
    </xf>
    <xf numFmtId="0" fontId="5" fillId="0" borderId="69" xfId="0" applyFont="1" applyBorder="1" applyAlignment="1">
      <alignment horizontal="left" vertical="center" wrapText="1"/>
    </xf>
    <xf numFmtId="0" fontId="5" fillId="0" borderId="23" xfId="0" applyFont="1" applyBorder="1" applyAlignment="1">
      <alignment horizontal="left" vertical="center" wrapText="1"/>
    </xf>
    <xf numFmtId="0" fontId="5" fillId="0" borderId="70" xfId="0" applyFont="1" applyBorder="1" applyAlignment="1">
      <alignment horizontal="left" vertical="center" wrapText="1"/>
    </xf>
    <xf numFmtId="0" fontId="5" fillId="0" borderId="71" xfId="0" applyFont="1" applyBorder="1" applyAlignment="1">
      <alignment horizontal="left" vertical="center" wrapText="1"/>
    </xf>
    <xf numFmtId="1" fontId="5" fillId="0" borderId="54" xfId="0" applyNumberFormat="1" applyFont="1" applyBorder="1" applyAlignment="1">
      <alignment horizontal="center" vertical="center"/>
    </xf>
    <xf numFmtId="1" fontId="5" fillId="0" borderId="73" xfId="0" applyNumberFormat="1" applyFont="1" applyBorder="1" applyAlignment="1">
      <alignment horizontal="center" vertical="center"/>
    </xf>
    <xf numFmtId="14" fontId="5" fillId="3" borderId="0" xfId="0" applyNumberFormat="1" applyFont="1" applyFill="1" applyAlignment="1" applyProtection="1">
      <alignment horizontal="left"/>
      <protection locked="0"/>
    </xf>
    <xf numFmtId="0" fontId="0" fillId="0" borderId="0" xfId="0" applyAlignment="1">
      <alignment horizontal="left" vertical="top" wrapText="1"/>
    </xf>
    <xf numFmtId="0" fontId="0" fillId="0" borderId="0" xfId="0" applyAlignment="1">
      <alignment horizontal="left" vertical="top"/>
    </xf>
    <xf numFmtId="0" fontId="28" fillId="7" borderId="3" xfId="0" applyFont="1" applyFill="1" applyBorder="1" applyAlignment="1">
      <alignment horizontal="right" vertical="top"/>
    </xf>
    <xf numFmtId="0" fontId="0" fillId="0" borderId="105" xfId="0" applyBorder="1" applyAlignment="1">
      <alignment horizontal="right" vertical="top"/>
    </xf>
    <xf numFmtId="0" fontId="0" fillId="0" borderId="4" xfId="0" applyBorder="1" applyAlignment="1">
      <alignment horizontal="right" vertical="top"/>
    </xf>
    <xf numFmtId="0" fontId="26" fillId="7" borderId="24" xfId="0" applyFont="1" applyFill="1" applyBorder="1" applyAlignment="1">
      <alignment horizontal="right"/>
    </xf>
    <xf numFmtId="0" fontId="26" fillId="0" borderId="25" xfId="0" applyFont="1" applyBorder="1" applyAlignment="1">
      <alignment horizontal="right"/>
    </xf>
    <xf numFmtId="0" fontId="26" fillId="0" borderId="42" xfId="0" applyFont="1" applyBorder="1" applyAlignment="1">
      <alignment horizontal="right"/>
    </xf>
    <xf numFmtId="0" fontId="5" fillId="0" borderId="0" xfId="0" applyFont="1" applyAlignment="1" applyProtection="1">
      <alignment horizontal="left"/>
      <protection locked="0"/>
    </xf>
    <xf numFmtId="0" fontId="8" fillId="6" borderId="24" xfId="0" applyFont="1" applyFill="1" applyBorder="1" applyAlignment="1">
      <alignment horizontal="center" vertical="center"/>
    </xf>
    <xf numFmtId="0" fontId="8" fillId="6" borderId="26" xfId="0" applyFont="1" applyFill="1" applyBorder="1" applyAlignment="1">
      <alignment horizontal="center" vertical="center"/>
    </xf>
    <xf numFmtId="0" fontId="23" fillId="2" borderId="0" xfId="0" applyFont="1" applyFill="1" applyAlignment="1">
      <alignment horizontal="center" vertical="center" wrapText="1"/>
    </xf>
    <xf numFmtId="0" fontId="8" fillId="6" borderId="25" xfId="0" applyFont="1" applyFill="1" applyBorder="1" applyAlignment="1">
      <alignment horizontal="center" vertical="center"/>
    </xf>
    <xf numFmtId="0" fontId="8" fillId="6" borderId="42" xfId="0" applyFont="1" applyFill="1" applyBorder="1" applyAlignment="1">
      <alignment horizontal="center" vertical="center"/>
    </xf>
  </cellXfs>
  <cellStyles count="4">
    <cellStyle name="Procent" xfId="2" builtinId="5"/>
    <cellStyle name="Standaard" xfId="0" builtinId="0"/>
    <cellStyle name="Valuta" xfId="1" builtinId="4"/>
    <cellStyle name="Valuta 2" xfId="3" xr:uid="{18CA0A06-0E54-415F-9E1D-DE2C5F4CDE12}"/>
  </cellStyles>
  <dxfs count="1">
    <dxf>
      <font>
        <b/>
        <i val="0"/>
      </font>
    </dxf>
  </dxfs>
  <tableStyles count="0" defaultTableStyle="TableStyleMedium2" defaultPivotStyle="PivotStyleLight16"/>
  <colors>
    <mruColors>
      <color rgb="FFEE7402"/>
      <color rgb="FF0043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234C8-2D40-456A-B66F-9927B8E1DB78}">
  <dimension ref="B1:R63"/>
  <sheetViews>
    <sheetView showGridLines="0" tabSelected="1" workbookViewId="0">
      <selection activeCell="F60" sqref="F60"/>
    </sheetView>
  </sheetViews>
  <sheetFormatPr defaultColWidth="9.109375" defaultRowHeight="14.4"/>
  <cols>
    <col min="1" max="1" width="1.33203125" customWidth="1"/>
    <col min="2" max="2" width="19.88671875" customWidth="1"/>
    <col min="3" max="3" width="23" style="8" bestFit="1" customWidth="1"/>
    <col min="4" max="4" width="10.5546875" bestFit="1" customWidth="1"/>
    <col min="5" max="10" width="17.88671875" customWidth="1"/>
    <col min="11" max="11" width="16" customWidth="1"/>
    <col min="12" max="14" width="16" style="9" customWidth="1"/>
    <col min="15" max="15" width="16.44140625" bestFit="1" customWidth="1"/>
    <col min="16" max="16" width="13.6640625" bestFit="1" customWidth="1"/>
    <col min="17" max="17" width="21.33203125" customWidth="1"/>
    <col min="18" max="35" width="11.5546875" customWidth="1"/>
    <col min="37" max="37" width="10.88671875" customWidth="1"/>
    <col min="38" max="38" width="14.44140625" customWidth="1"/>
    <col min="40" max="40" width="13.33203125" customWidth="1"/>
  </cols>
  <sheetData>
    <row r="1" spans="2:18" s="1" customFormat="1" ht="18">
      <c r="B1" s="216" t="s">
        <v>93</v>
      </c>
    </row>
    <row r="2" spans="2:18" s="3" customFormat="1" ht="18">
      <c r="B2" s="2" t="s">
        <v>71</v>
      </c>
      <c r="K2" s="4"/>
      <c r="L2" s="4"/>
      <c r="N2" s="4"/>
      <c r="O2" s="4"/>
      <c r="Q2" s="4"/>
      <c r="R2" s="4"/>
    </row>
    <row r="3" spans="2:18" s="3" customFormat="1" ht="8.4" customHeight="1">
      <c r="B3" s="2"/>
      <c r="K3" s="4"/>
      <c r="L3" s="4"/>
      <c r="N3" s="4"/>
      <c r="O3" s="4"/>
      <c r="Q3" s="4"/>
      <c r="R3" s="4"/>
    </row>
    <row r="4" spans="2:18" s="3" customFormat="1" ht="15.6">
      <c r="B4" s="78" t="s">
        <v>28</v>
      </c>
      <c r="C4"/>
      <c r="K4" s="4"/>
      <c r="L4" s="4"/>
      <c r="N4" s="4"/>
      <c r="O4" s="4"/>
      <c r="Q4" s="4"/>
      <c r="R4" s="4"/>
    </row>
    <row r="5" spans="2:18" s="3" customFormat="1">
      <c r="B5" s="135" t="s">
        <v>62</v>
      </c>
      <c r="C5" s="135"/>
      <c r="D5" s="139"/>
      <c r="K5" s="4"/>
      <c r="L5" s="4"/>
      <c r="N5" s="4"/>
      <c r="O5" s="4"/>
      <c r="Q5" s="4"/>
      <c r="R5" s="4"/>
    </row>
    <row r="6" spans="2:18" s="3" customFormat="1" ht="18">
      <c r="B6" s="78" t="s">
        <v>0</v>
      </c>
      <c r="K6" s="57"/>
      <c r="O6" s="5"/>
      <c r="Q6" s="4"/>
      <c r="R6" s="4"/>
    </row>
    <row r="7" spans="2:18" s="3" customFormat="1" ht="18">
      <c r="B7" s="275"/>
      <c r="C7" s="275"/>
      <c r="K7" s="57"/>
      <c r="O7" s="5"/>
      <c r="Q7" s="4"/>
      <c r="R7" s="4"/>
    </row>
    <row r="8" spans="2:18" s="3" customFormat="1" ht="7.5" customHeight="1">
      <c r="B8" s="79"/>
      <c r="C8" s="79"/>
      <c r="D8" s="79"/>
      <c r="E8" s="79"/>
      <c r="F8" s="79"/>
      <c r="G8" s="79"/>
      <c r="H8" s="79"/>
      <c r="I8" s="79"/>
      <c r="J8" s="79"/>
      <c r="K8" s="57"/>
      <c r="O8" s="5"/>
      <c r="Q8" s="4"/>
      <c r="R8" s="4"/>
    </row>
    <row r="9" spans="2:18" s="3" customFormat="1" ht="16.2" thickBot="1">
      <c r="B9" s="78" t="s">
        <v>26</v>
      </c>
      <c r="C9"/>
      <c r="D9"/>
      <c r="E9" s="78"/>
      <c r="F9" s="78"/>
      <c r="G9" s="78"/>
      <c r="H9" s="78"/>
      <c r="I9" s="78"/>
      <c r="J9" s="78"/>
      <c r="K9" s="78"/>
      <c r="O9" s="5"/>
      <c r="Q9" s="4"/>
      <c r="R9" s="4"/>
    </row>
    <row r="10" spans="2:18" s="3" customFormat="1" ht="30" customHeight="1">
      <c r="B10" s="189" t="s">
        <v>24</v>
      </c>
      <c r="C10" s="58">
        <f>$K$25+$K$47+$K$57</f>
        <v>17590.876623376622</v>
      </c>
      <c r="D10"/>
      <c r="E10" s="78"/>
      <c r="F10" s="78"/>
      <c r="G10" s="78"/>
      <c r="H10" s="78"/>
      <c r="I10" s="78"/>
      <c r="J10" s="78"/>
      <c r="K10" s="78"/>
      <c r="O10" s="5"/>
      <c r="Q10" s="4"/>
      <c r="R10" s="4"/>
    </row>
    <row r="11" spans="2:18" s="3" customFormat="1" ht="30" customHeight="1" thickBot="1">
      <c r="B11" s="190" t="s">
        <v>25</v>
      </c>
      <c r="C11" s="59">
        <f>$K$26+$K$48+$K$58</f>
        <v>20250</v>
      </c>
      <c r="D11"/>
      <c r="E11" s="78"/>
      <c r="F11" s="78"/>
      <c r="G11" s="78"/>
      <c r="H11" s="78"/>
      <c r="I11" s="78"/>
      <c r="J11" s="78"/>
      <c r="K11" s="78"/>
      <c r="O11" s="5"/>
      <c r="Q11" s="4"/>
      <c r="R11" s="4"/>
    </row>
    <row r="12" spans="2:18" s="3" customFormat="1" ht="18">
      <c r="B12" s="60"/>
      <c r="C12" s="61"/>
      <c r="D12"/>
      <c r="E12"/>
      <c r="F12"/>
      <c r="G12"/>
      <c r="H12"/>
      <c r="I12"/>
      <c r="J12"/>
      <c r="K12" s="57"/>
      <c r="O12" s="5"/>
      <c r="Q12" s="4"/>
      <c r="R12" s="4"/>
    </row>
    <row r="13" spans="2:18" s="3" customFormat="1" ht="15" customHeight="1" thickBot="1">
      <c r="B13"/>
      <c r="C13" s="10"/>
      <c r="D13" s="10"/>
      <c r="E13" s="10"/>
      <c r="F13" s="10"/>
      <c r="G13" s="10"/>
      <c r="H13" s="10"/>
      <c r="I13" s="10"/>
      <c r="J13" s="10"/>
      <c r="K13" s="10"/>
      <c r="L13" s="10"/>
      <c r="M13" s="10"/>
      <c r="N13" s="10"/>
      <c r="O13" s="5"/>
      <c r="Q13" s="4"/>
      <c r="R13" s="4"/>
    </row>
    <row r="14" spans="2:18" s="3" customFormat="1" ht="42.75" customHeight="1" thickBot="1">
      <c r="B14" s="191" t="s">
        <v>21</v>
      </c>
      <c r="C14" s="192"/>
      <c r="D14" s="192"/>
      <c r="E14" s="193"/>
      <c r="F14" s="194" t="s">
        <v>68</v>
      </c>
      <c r="G14" s="195"/>
      <c r="H14" s="196" t="s">
        <v>69</v>
      </c>
      <c r="I14" s="195"/>
      <c r="J14" s="196" t="s">
        <v>70</v>
      </c>
      <c r="K14" s="198"/>
    </row>
    <row r="15" spans="2:18" s="6" customFormat="1" ht="29.4" thickBot="1">
      <c r="B15" s="199" t="s">
        <v>31</v>
      </c>
      <c r="C15" s="200" t="s">
        <v>1</v>
      </c>
      <c r="D15" s="201" t="s">
        <v>2</v>
      </c>
      <c r="E15" s="202" t="s">
        <v>3</v>
      </c>
      <c r="F15" s="203" t="s">
        <v>41</v>
      </c>
      <c r="G15" s="204" t="s">
        <v>3</v>
      </c>
      <c r="H15" s="200" t="s">
        <v>41</v>
      </c>
      <c r="I15" s="204" t="s">
        <v>3</v>
      </c>
      <c r="J15" s="200" t="s">
        <v>41</v>
      </c>
      <c r="K15" s="205" t="s">
        <v>67</v>
      </c>
    </row>
    <row r="16" spans="2:18" s="3" customFormat="1" ht="15.6" customHeight="1">
      <c r="B16" s="45" t="s">
        <v>11</v>
      </c>
      <c r="C16" s="24" t="s">
        <v>4</v>
      </c>
      <c r="D16" s="273">
        <v>10</v>
      </c>
      <c r="E16" s="11">
        <f>$D16*F16</f>
        <v>3000</v>
      </c>
      <c r="F16" s="149">
        <v>300</v>
      </c>
      <c r="G16" s="159">
        <f>$D16*H16</f>
        <v>6000</v>
      </c>
      <c r="H16" s="140">
        <v>600</v>
      </c>
      <c r="I16" s="159">
        <f>$D16*J16</f>
        <v>6000</v>
      </c>
      <c r="J16" s="140">
        <v>600</v>
      </c>
      <c r="K16" s="76"/>
    </row>
    <row r="17" spans="2:11" s="3" customFormat="1">
      <c r="B17" s="25" t="s">
        <v>38</v>
      </c>
      <c r="C17" s="26" t="s">
        <v>5</v>
      </c>
      <c r="D17" s="274"/>
      <c r="E17" s="12">
        <f>$D16*F17</f>
        <v>0</v>
      </c>
      <c r="F17" s="150"/>
      <c r="G17" s="160">
        <f>$D16*H17</f>
        <v>0</v>
      </c>
      <c r="H17" s="141"/>
      <c r="I17" s="160">
        <f>$D16*J17</f>
        <v>0</v>
      </c>
      <c r="J17" s="141"/>
      <c r="K17" s="76"/>
    </row>
    <row r="18" spans="2:11" s="3" customFormat="1">
      <c r="B18" s="27" t="s">
        <v>6</v>
      </c>
      <c r="C18" s="276" t="s">
        <v>29</v>
      </c>
      <c r="D18" s="66">
        <v>6</v>
      </c>
      <c r="E18" s="13">
        <f>$D18*F18</f>
        <v>7200</v>
      </c>
      <c r="F18" s="151">
        <v>1200</v>
      </c>
      <c r="G18" s="161">
        <f>$D18*H18</f>
        <v>6000</v>
      </c>
      <c r="H18" s="142">
        <v>1000</v>
      </c>
      <c r="I18" s="161">
        <f>$D18*J18</f>
        <v>4800</v>
      </c>
      <c r="J18" s="142">
        <v>800</v>
      </c>
      <c r="K18" s="76"/>
    </row>
    <row r="19" spans="2:11" s="3" customFormat="1">
      <c r="B19" s="29" t="s">
        <v>7</v>
      </c>
      <c r="C19" s="277"/>
      <c r="D19" s="67">
        <v>4</v>
      </c>
      <c r="E19" s="14">
        <f>$D19*F19</f>
        <v>0</v>
      </c>
      <c r="F19" s="152"/>
      <c r="G19" s="162">
        <f>$D19*H19</f>
        <v>0</v>
      </c>
      <c r="H19" s="143"/>
      <c r="I19" s="162">
        <f>$D19*J19</f>
        <v>0</v>
      </c>
      <c r="J19" s="143"/>
      <c r="K19" s="76"/>
    </row>
    <row r="20" spans="2:11" s="3" customFormat="1" ht="15" customHeight="1">
      <c r="B20" s="31" t="s">
        <v>8</v>
      </c>
      <c r="C20" s="278"/>
      <c r="D20" s="68">
        <v>2</v>
      </c>
      <c r="E20" s="15">
        <f>$D20*F20</f>
        <v>0</v>
      </c>
      <c r="F20" s="153"/>
      <c r="G20" s="163">
        <f>$D20*H20</f>
        <v>0</v>
      </c>
      <c r="H20" s="144"/>
      <c r="I20" s="163">
        <f>$D20*J20</f>
        <v>0</v>
      </c>
      <c r="J20" s="144"/>
      <c r="K20" s="76"/>
    </row>
    <row r="21" spans="2:11" s="3" customFormat="1" ht="15" customHeight="1">
      <c r="B21" s="34" t="s">
        <v>6</v>
      </c>
      <c r="C21" s="276" t="s">
        <v>9</v>
      </c>
      <c r="D21" s="69">
        <v>4</v>
      </c>
      <c r="E21" s="16">
        <f>$D21*F21</f>
        <v>0</v>
      </c>
      <c r="F21" s="154"/>
      <c r="G21" s="164">
        <f>$D21*H21</f>
        <v>0</v>
      </c>
      <c r="H21" s="145"/>
      <c r="I21" s="164">
        <f>$D21*J21</f>
        <v>0</v>
      </c>
      <c r="J21" s="145"/>
      <c r="K21" s="76"/>
    </row>
    <row r="22" spans="2:11" s="3" customFormat="1" ht="15" customHeight="1">
      <c r="B22" s="29" t="s">
        <v>7</v>
      </c>
      <c r="C22" s="277"/>
      <c r="D22" s="280">
        <v>0</v>
      </c>
      <c r="E22" s="14">
        <f>$D22*F22</f>
        <v>0</v>
      </c>
      <c r="F22" s="152"/>
      <c r="G22" s="162">
        <f>$D22*H22</f>
        <v>0</v>
      </c>
      <c r="H22" s="143"/>
      <c r="I22" s="162">
        <f>$D22*J22</f>
        <v>0</v>
      </c>
      <c r="J22" s="143"/>
      <c r="K22" s="76"/>
    </row>
    <row r="23" spans="2:11" s="3" customFormat="1" ht="15" customHeight="1" thickBot="1">
      <c r="B23" s="36" t="s">
        <v>8</v>
      </c>
      <c r="C23" s="279"/>
      <c r="D23" s="281"/>
      <c r="E23" s="17">
        <f>$D22*F23</f>
        <v>0</v>
      </c>
      <c r="F23" s="150"/>
      <c r="G23" s="165">
        <f>$D22*H23</f>
        <v>0</v>
      </c>
      <c r="H23" s="141"/>
      <c r="I23" s="165">
        <f>$D22*J23</f>
        <v>0</v>
      </c>
      <c r="J23" s="141"/>
      <c r="K23" s="76"/>
    </row>
    <row r="24" spans="2:11" s="39" customFormat="1">
      <c r="B24" s="37"/>
      <c r="C24" s="38"/>
      <c r="D24" s="70" t="s">
        <v>65</v>
      </c>
      <c r="E24" s="158">
        <f t="shared" ref="E24" si="0">SUM(E16:E23)</f>
        <v>10200</v>
      </c>
      <c r="F24" s="155">
        <f>SUM(F16:F23)</f>
        <v>1500</v>
      </c>
      <c r="G24" s="166">
        <f t="shared" ref="G24" si="1">SUM(G16:G23)</f>
        <v>12000</v>
      </c>
      <c r="H24" s="146">
        <f>SUM(H16:H23)</f>
        <v>1600</v>
      </c>
      <c r="I24" s="166">
        <f t="shared" ref="I24:J24" si="2">SUM(I16:I23)</f>
        <v>10800</v>
      </c>
      <c r="J24" s="146">
        <f t="shared" si="2"/>
        <v>1400</v>
      </c>
      <c r="K24" s="134"/>
    </row>
    <row r="25" spans="2:11" s="39" customFormat="1" ht="18">
      <c r="B25" s="40"/>
      <c r="C25" s="41"/>
      <c r="D25" s="71" t="s">
        <v>63</v>
      </c>
      <c r="E25" s="42"/>
      <c r="F25" s="156">
        <f>IFERROR(((E24/F24)/10)*F26,0)</f>
        <v>849.99999999999989</v>
      </c>
      <c r="G25" s="147"/>
      <c r="H25" s="147">
        <f>IFERROR(((G24/H24)/10)*H26,0)</f>
        <v>937.5</v>
      </c>
      <c r="I25" s="147"/>
      <c r="J25" s="147">
        <f>IFERROR(((I24/J24)/10)*J26,0)</f>
        <v>964.28571428571433</v>
      </c>
      <c r="K25" s="83">
        <f>SUM(E25:J25)</f>
        <v>2751.7857142857142</v>
      </c>
    </row>
    <row r="26" spans="2:11" s="3" customFormat="1" ht="18.600000000000001" thickBot="1">
      <c r="B26" s="56"/>
      <c r="C26" s="43"/>
      <c r="D26" s="72" t="s">
        <v>64</v>
      </c>
      <c r="E26" s="44"/>
      <c r="F26" s="157">
        <v>1250</v>
      </c>
      <c r="G26" s="148"/>
      <c r="H26" s="157">
        <v>1250</v>
      </c>
      <c r="I26" s="148"/>
      <c r="J26" s="157">
        <v>1250</v>
      </c>
      <c r="K26" s="84">
        <f>SUM(E26:J26)</f>
        <v>3750</v>
      </c>
    </row>
    <row r="27" spans="2:11" s="3" customFormat="1">
      <c r="K27" s="33"/>
    </row>
    <row r="28" spans="2:11" s="3" customFormat="1" ht="15" thickBot="1">
      <c r="D28" s="18"/>
      <c r="E28" s="18"/>
      <c r="F28" s="18"/>
      <c r="G28" s="18"/>
      <c r="H28" s="18"/>
      <c r="I28" s="18"/>
      <c r="J28" s="18"/>
      <c r="K28" s="33"/>
    </row>
    <row r="29" spans="2:11" s="6" customFormat="1" ht="42.75" customHeight="1" thickBot="1">
      <c r="B29" s="191" t="s">
        <v>22</v>
      </c>
      <c r="C29" s="192"/>
      <c r="D29" s="192"/>
      <c r="E29" s="193"/>
      <c r="F29" s="194" t="s">
        <v>68</v>
      </c>
      <c r="G29" s="195"/>
      <c r="H29" s="196" t="s">
        <v>69</v>
      </c>
      <c r="I29" s="195"/>
      <c r="J29" s="196" t="s">
        <v>70</v>
      </c>
      <c r="K29" s="198"/>
    </row>
    <row r="30" spans="2:11" s="3" customFormat="1" ht="29.4" thickBot="1">
      <c r="B30" s="199" t="s">
        <v>10</v>
      </c>
      <c r="C30" s="200" t="s">
        <v>1</v>
      </c>
      <c r="D30" s="201" t="s">
        <v>2</v>
      </c>
      <c r="E30" s="189" t="s">
        <v>3</v>
      </c>
      <c r="F30" s="203" t="s">
        <v>42</v>
      </c>
      <c r="G30" s="204" t="s">
        <v>3</v>
      </c>
      <c r="H30" s="203" t="s">
        <v>42</v>
      </c>
      <c r="I30" s="204" t="s">
        <v>3</v>
      </c>
      <c r="J30" s="203" t="s">
        <v>42</v>
      </c>
      <c r="K30" s="205" t="s">
        <v>67</v>
      </c>
    </row>
    <row r="31" spans="2:11" s="3" customFormat="1" ht="15" customHeight="1">
      <c r="B31" s="45" t="s">
        <v>11</v>
      </c>
      <c r="C31" s="24" t="s">
        <v>4</v>
      </c>
      <c r="D31" s="273">
        <v>10</v>
      </c>
      <c r="E31" s="85">
        <f>$D31*F31</f>
        <v>200</v>
      </c>
      <c r="F31" s="140">
        <v>20</v>
      </c>
      <c r="G31" s="167">
        <f>$D31*H31</f>
        <v>300</v>
      </c>
      <c r="H31" s="140">
        <v>30</v>
      </c>
      <c r="I31" s="167">
        <f>$D31*J31</f>
        <v>300</v>
      </c>
      <c r="J31" s="140">
        <v>30</v>
      </c>
      <c r="K31" s="77"/>
    </row>
    <row r="32" spans="2:11" s="3" customFormat="1" ht="15" customHeight="1">
      <c r="B32" s="25" t="s">
        <v>38</v>
      </c>
      <c r="C32" s="46" t="s">
        <v>5</v>
      </c>
      <c r="D32" s="274"/>
      <c r="E32" s="86">
        <f>$D31*F32</f>
        <v>0</v>
      </c>
      <c r="F32" s="141"/>
      <c r="G32" s="168">
        <f>$D31*H32</f>
        <v>0</v>
      </c>
      <c r="H32" s="141"/>
      <c r="I32" s="168">
        <f>$D31*J32</f>
        <v>0</v>
      </c>
      <c r="J32" s="141"/>
      <c r="K32" s="76"/>
    </row>
    <row r="33" spans="2:12" s="3" customFormat="1" ht="15" customHeight="1">
      <c r="B33" s="47" t="s">
        <v>12</v>
      </c>
      <c r="C33" s="48" t="s">
        <v>29</v>
      </c>
      <c r="D33" s="74">
        <v>7</v>
      </c>
      <c r="E33" s="19">
        <f>$D33*F33</f>
        <v>140</v>
      </c>
      <c r="F33" s="173">
        <v>20</v>
      </c>
      <c r="G33" s="169">
        <f>$D33*H33</f>
        <v>175</v>
      </c>
      <c r="H33" s="173">
        <v>25</v>
      </c>
      <c r="I33" s="169">
        <f>$D33*J33</f>
        <v>140</v>
      </c>
      <c r="J33" s="173">
        <v>20</v>
      </c>
      <c r="K33" s="76"/>
      <c r="L33" s="33"/>
    </row>
    <row r="34" spans="2:12" s="3" customFormat="1" ht="15" customHeight="1">
      <c r="B34" s="82" t="s">
        <v>12</v>
      </c>
      <c r="C34" s="28" t="s">
        <v>13</v>
      </c>
      <c r="D34" s="73">
        <v>5.5</v>
      </c>
      <c r="E34" s="87">
        <f>$D34*F34</f>
        <v>0</v>
      </c>
      <c r="F34" s="145"/>
      <c r="G34" s="170">
        <f>$D34*H34</f>
        <v>0</v>
      </c>
      <c r="H34" s="145"/>
      <c r="I34" s="170">
        <f>$D34*J34</f>
        <v>0</v>
      </c>
      <c r="J34" s="145"/>
      <c r="K34" s="76"/>
      <c r="L34" s="33"/>
    </row>
    <row r="35" spans="2:12" s="3" customFormat="1" ht="15" customHeight="1">
      <c r="B35" s="25" t="s">
        <v>39</v>
      </c>
      <c r="C35" s="30" t="s">
        <v>15</v>
      </c>
      <c r="D35" s="271">
        <v>4.5</v>
      </c>
      <c r="E35" s="88">
        <f>$D35*F35</f>
        <v>0</v>
      </c>
      <c r="F35" s="141"/>
      <c r="G35" s="171">
        <f>$D35*H35</f>
        <v>0</v>
      </c>
      <c r="H35" s="141"/>
      <c r="I35" s="171">
        <f>$D35*J35</f>
        <v>0</v>
      </c>
      <c r="J35" s="141"/>
      <c r="K35" s="76"/>
    </row>
    <row r="36" spans="2:12" s="3" customFormat="1" ht="15" customHeight="1">
      <c r="B36" s="25" t="s">
        <v>14</v>
      </c>
      <c r="C36" s="30" t="s">
        <v>16</v>
      </c>
      <c r="D36" s="272"/>
      <c r="E36" s="88">
        <f>$D35*F36</f>
        <v>0</v>
      </c>
      <c r="F36" s="143"/>
      <c r="G36" s="171">
        <f>$D35*H36</f>
        <v>0</v>
      </c>
      <c r="H36" s="143"/>
      <c r="I36" s="171">
        <f>$D35*J36</f>
        <v>0</v>
      </c>
      <c r="J36" s="143"/>
      <c r="K36" s="76"/>
    </row>
    <row r="37" spans="2:12" s="3" customFormat="1" ht="15" customHeight="1">
      <c r="B37" s="49"/>
      <c r="C37" s="32" t="s">
        <v>17</v>
      </c>
      <c r="D37" s="68">
        <v>4</v>
      </c>
      <c r="E37" s="86">
        <f>$D37*F37</f>
        <v>0</v>
      </c>
      <c r="F37" s="141"/>
      <c r="G37" s="168">
        <f>$D37*H37</f>
        <v>0</v>
      </c>
      <c r="H37" s="141"/>
      <c r="I37" s="168">
        <f>$D37*J37</f>
        <v>0</v>
      </c>
      <c r="J37" s="141"/>
      <c r="K37" s="76"/>
    </row>
    <row r="38" spans="2:12" s="3" customFormat="1" ht="15" customHeight="1">
      <c r="B38" s="82" t="s">
        <v>12</v>
      </c>
      <c r="C38" s="28" t="s">
        <v>13</v>
      </c>
      <c r="D38" s="73">
        <v>3.5</v>
      </c>
      <c r="E38" s="87">
        <f>$D38*F38</f>
        <v>0</v>
      </c>
      <c r="F38" s="142"/>
      <c r="G38" s="170">
        <f>$D38*H38</f>
        <v>0</v>
      </c>
      <c r="H38" s="142"/>
      <c r="I38" s="170">
        <f>$D38*J38</f>
        <v>0</v>
      </c>
      <c r="J38" s="142"/>
      <c r="K38" s="76"/>
    </row>
    <row r="39" spans="2:12" s="3" customFormat="1" ht="15" customHeight="1">
      <c r="B39" s="25" t="s">
        <v>39</v>
      </c>
      <c r="C39" s="30" t="s">
        <v>15</v>
      </c>
      <c r="D39" s="271">
        <v>2.5</v>
      </c>
      <c r="E39" s="88">
        <f>$D39*F39</f>
        <v>0</v>
      </c>
      <c r="F39" s="143"/>
      <c r="G39" s="171">
        <f>$D39*H39</f>
        <v>0</v>
      </c>
      <c r="H39" s="143"/>
      <c r="I39" s="171">
        <f>$D39*J39</f>
        <v>0</v>
      </c>
      <c r="J39" s="143"/>
      <c r="K39" s="76"/>
    </row>
    <row r="40" spans="2:12" s="3" customFormat="1" ht="15" customHeight="1">
      <c r="B40" s="25" t="s">
        <v>18</v>
      </c>
      <c r="C40" s="30" t="s">
        <v>16</v>
      </c>
      <c r="D40" s="272"/>
      <c r="E40" s="88">
        <f>$D39*F40</f>
        <v>0</v>
      </c>
      <c r="F40" s="143"/>
      <c r="G40" s="171">
        <f>$D39*H40</f>
        <v>0</v>
      </c>
      <c r="H40" s="143"/>
      <c r="I40" s="171">
        <f>$D39*J40</f>
        <v>0</v>
      </c>
      <c r="J40" s="143"/>
      <c r="K40" s="76"/>
    </row>
    <row r="41" spans="2:12" s="3" customFormat="1" ht="15" customHeight="1">
      <c r="B41" s="49"/>
      <c r="C41" s="32" t="s">
        <v>17</v>
      </c>
      <c r="D41" s="68">
        <v>2</v>
      </c>
      <c r="E41" s="86">
        <f>$D41*F41</f>
        <v>0</v>
      </c>
      <c r="F41" s="144"/>
      <c r="G41" s="168">
        <f>$D41*H41</f>
        <v>0</v>
      </c>
      <c r="H41" s="144"/>
      <c r="I41" s="168">
        <f>$D41*J41</f>
        <v>0</v>
      </c>
      <c r="J41" s="144"/>
      <c r="K41" s="76"/>
    </row>
    <row r="42" spans="2:12" s="3" customFormat="1" ht="15" customHeight="1">
      <c r="B42" s="25" t="s">
        <v>19</v>
      </c>
      <c r="C42" s="35" t="s">
        <v>13</v>
      </c>
      <c r="D42" s="69">
        <v>2</v>
      </c>
      <c r="E42" s="87">
        <f>$D42*F42</f>
        <v>0</v>
      </c>
      <c r="F42" s="145"/>
      <c r="G42" s="170">
        <f>$D42*H42</f>
        <v>0</v>
      </c>
      <c r="H42" s="145"/>
      <c r="I42" s="170">
        <f>$D42*J42</f>
        <v>0</v>
      </c>
      <c r="J42" s="145"/>
      <c r="K42" s="76"/>
    </row>
    <row r="43" spans="2:12" s="3" customFormat="1" ht="15" customHeight="1">
      <c r="B43" s="25"/>
      <c r="C43" s="30" t="s">
        <v>15</v>
      </c>
      <c r="D43" s="271">
        <v>0.5</v>
      </c>
      <c r="E43" s="88">
        <f>$D43*F43</f>
        <v>0</v>
      </c>
      <c r="F43" s="143"/>
      <c r="G43" s="171">
        <f>$D43*H43</f>
        <v>0</v>
      </c>
      <c r="H43" s="143"/>
      <c r="I43" s="171">
        <f>$D43*J43</f>
        <v>0</v>
      </c>
      <c r="J43" s="143"/>
      <c r="K43" s="76"/>
    </row>
    <row r="44" spans="2:12" s="3" customFormat="1" ht="15" customHeight="1">
      <c r="B44" s="25"/>
      <c r="C44" s="30" t="s">
        <v>16</v>
      </c>
      <c r="D44" s="272"/>
      <c r="E44" s="88">
        <f>$D43*F44</f>
        <v>0</v>
      </c>
      <c r="F44" s="143"/>
      <c r="G44" s="171">
        <f>$D43*H44</f>
        <v>0</v>
      </c>
      <c r="H44" s="143"/>
      <c r="I44" s="171">
        <f>$D43*J44</f>
        <v>0</v>
      </c>
      <c r="J44" s="143"/>
      <c r="K44" s="76"/>
    </row>
    <row r="45" spans="2:12" s="3" customFormat="1" ht="15" customHeight="1" thickBot="1">
      <c r="B45" s="50"/>
      <c r="C45" s="46" t="s">
        <v>17</v>
      </c>
      <c r="D45" s="75">
        <v>0</v>
      </c>
      <c r="E45" s="89">
        <f>$D45*F45</f>
        <v>0</v>
      </c>
      <c r="F45" s="174"/>
      <c r="G45" s="172">
        <f>$D45*H45</f>
        <v>0</v>
      </c>
      <c r="H45" s="174"/>
      <c r="I45" s="172">
        <f>$D45*J45</f>
        <v>0</v>
      </c>
      <c r="J45" s="174"/>
      <c r="K45" s="76"/>
    </row>
    <row r="46" spans="2:12" s="3" customFormat="1">
      <c r="B46" s="37"/>
      <c r="C46" s="38"/>
      <c r="D46" s="70" t="s">
        <v>66</v>
      </c>
      <c r="E46" s="158">
        <f t="shared" ref="E46:J46" si="3">SUM(E31:E45)</f>
        <v>340</v>
      </c>
      <c r="F46" s="155">
        <f t="shared" si="3"/>
        <v>40</v>
      </c>
      <c r="G46" s="166">
        <f t="shared" si="3"/>
        <v>475</v>
      </c>
      <c r="H46" s="146">
        <f t="shared" si="3"/>
        <v>55</v>
      </c>
      <c r="I46" s="166">
        <f t="shared" si="3"/>
        <v>440</v>
      </c>
      <c r="J46" s="146">
        <f t="shared" si="3"/>
        <v>50</v>
      </c>
      <c r="K46" s="134"/>
    </row>
    <row r="47" spans="2:12" s="39" customFormat="1" ht="21" customHeight="1">
      <c r="B47" s="40"/>
      <c r="C47" s="51"/>
      <c r="D47" s="71" t="s">
        <v>63</v>
      </c>
      <c r="E47" s="42"/>
      <c r="F47" s="156">
        <f>IFERROR(((E46/F46)/10)*F48,0)</f>
        <v>2125</v>
      </c>
      <c r="G47" s="147"/>
      <c r="H47" s="147">
        <f>IFERROR(((G46/H46)/10)*H48,0)</f>
        <v>2159.090909090909</v>
      </c>
      <c r="I47" s="147"/>
      <c r="J47" s="147">
        <f>IFERROR(((I46/J46)/10)*J48,0)</f>
        <v>2200.0000000000005</v>
      </c>
      <c r="K47" s="83">
        <f>SUM(E47:J47)</f>
        <v>6484.0909090909099</v>
      </c>
    </row>
    <row r="48" spans="2:12" s="39" customFormat="1" ht="21" customHeight="1" thickBot="1">
      <c r="B48" s="56"/>
      <c r="C48" s="43"/>
      <c r="D48" s="72" t="s">
        <v>64</v>
      </c>
      <c r="E48" s="44"/>
      <c r="F48" s="157">
        <v>2500</v>
      </c>
      <c r="G48" s="148"/>
      <c r="H48" s="157">
        <v>2500</v>
      </c>
      <c r="I48" s="148"/>
      <c r="J48" s="157">
        <v>2500</v>
      </c>
      <c r="K48" s="84">
        <f>SUM(E48:J48)</f>
        <v>7500</v>
      </c>
    </row>
    <row r="49" spans="2:18" s="39" customFormat="1">
      <c r="B49" s="3"/>
      <c r="C49" s="3"/>
      <c r="D49" s="3"/>
      <c r="E49" s="3"/>
      <c r="F49" s="3"/>
      <c r="G49" s="3"/>
      <c r="H49" s="3"/>
      <c r="I49" s="3"/>
      <c r="J49" s="3"/>
      <c r="K49" s="3"/>
      <c r="L49" s="4"/>
      <c r="M49" s="3"/>
      <c r="N49" s="4"/>
      <c r="O49" s="3"/>
      <c r="P49" s="3"/>
      <c r="Q49" s="3"/>
    </row>
    <row r="50" spans="2:18" s="3" customFormat="1" ht="15" thickBot="1">
      <c r="N50" s="4"/>
    </row>
    <row r="51" spans="2:18" s="6" customFormat="1" ht="42.75" customHeight="1" thickBot="1">
      <c r="B51" s="191" t="s">
        <v>23</v>
      </c>
      <c r="C51" s="192"/>
      <c r="D51" s="192"/>
      <c r="E51" s="193"/>
      <c r="F51" s="194" t="s">
        <v>68</v>
      </c>
      <c r="G51" s="195"/>
      <c r="H51" s="196" t="s">
        <v>69</v>
      </c>
      <c r="I51" s="195"/>
      <c r="J51" s="196" t="s">
        <v>70</v>
      </c>
      <c r="K51" s="198"/>
    </row>
    <row r="52" spans="2:18" s="3" customFormat="1" ht="29.4" thickBot="1">
      <c r="B52" s="199" t="s">
        <v>1</v>
      </c>
      <c r="C52" s="206"/>
      <c r="D52" s="201" t="s">
        <v>2</v>
      </c>
      <c r="E52" s="202" t="s">
        <v>3</v>
      </c>
      <c r="F52" s="203" t="s">
        <v>41</v>
      </c>
      <c r="G52" s="204" t="s">
        <v>3</v>
      </c>
      <c r="H52" s="200" t="s">
        <v>41</v>
      </c>
      <c r="I52" s="204" t="s">
        <v>3</v>
      </c>
      <c r="J52" s="200" t="s">
        <v>41</v>
      </c>
      <c r="K52" s="205" t="s">
        <v>67</v>
      </c>
    </row>
    <row r="53" spans="2:18" s="3" customFormat="1">
      <c r="B53" s="23" t="s">
        <v>4</v>
      </c>
      <c r="C53" s="52"/>
      <c r="D53" s="65">
        <v>10</v>
      </c>
      <c r="E53" s="20">
        <f>$D53*F53</f>
        <v>2000</v>
      </c>
      <c r="F53" s="178">
        <v>200</v>
      </c>
      <c r="G53" s="175">
        <f>$D53*H53</f>
        <v>4000</v>
      </c>
      <c r="H53" s="178">
        <v>400</v>
      </c>
      <c r="I53" s="175">
        <f>$D53*J53</f>
        <v>6000</v>
      </c>
      <c r="J53" s="178">
        <v>600</v>
      </c>
      <c r="K53" s="77"/>
    </row>
    <row r="54" spans="2:18" s="3" customFormat="1">
      <c r="B54" s="63" t="s">
        <v>30</v>
      </c>
      <c r="C54" s="53"/>
      <c r="D54" s="74">
        <v>4</v>
      </c>
      <c r="E54" s="21">
        <f>$D54*F54</f>
        <v>800</v>
      </c>
      <c r="F54" s="173">
        <v>200</v>
      </c>
      <c r="G54" s="176">
        <f>$D54*H54</f>
        <v>0</v>
      </c>
      <c r="H54" s="173"/>
      <c r="I54" s="176">
        <f>$D54*J54</f>
        <v>0</v>
      </c>
      <c r="J54" s="173"/>
      <c r="K54" s="76"/>
    </row>
    <row r="55" spans="2:18" s="3" customFormat="1" ht="15" thickBot="1">
      <c r="B55" s="64" t="s">
        <v>20</v>
      </c>
      <c r="C55" s="54"/>
      <c r="D55" s="75">
        <v>0</v>
      </c>
      <c r="E55" s="22">
        <f>$D55*F55</f>
        <v>0</v>
      </c>
      <c r="F55" s="174"/>
      <c r="G55" s="177">
        <f>$D55*H55</f>
        <v>0</v>
      </c>
      <c r="H55" s="174"/>
      <c r="I55" s="177">
        <f>$D55*J55</f>
        <v>0</v>
      </c>
      <c r="J55" s="174"/>
      <c r="K55" s="76"/>
    </row>
    <row r="56" spans="2:18" s="3" customFormat="1">
      <c r="B56" s="37"/>
      <c r="C56" s="38"/>
      <c r="D56" s="70" t="s">
        <v>65</v>
      </c>
      <c r="E56" s="158">
        <f>SUM(E41:E55)</f>
        <v>3140</v>
      </c>
      <c r="F56" s="155">
        <f t="shared" ref="F56:J56" si="4">SUM(F53:F55)</f>
        <v>400</v>
      </c>
      <c r="G56" s="166">
        <f t="shared" si="4"/>
        <v>4000</v>
      </c>
      <c r="H56" s="146">
        <f t="shared" si="4"/>
        <v>400</v>
      </c>
      <c r="I56" s="166">
        <f t="shared" si="4"/>
        <v>6000</v>
      </c>
      <c r="J56" s="146">
        <f t="shared" si="4"/>
        <v>600</v>
      </c>
      <c r="K56" s="134"/>
    </row>
    <row r="57" spans="2:18" s="39" customFormat="1" ht="21" customHeight="1">
      <c r="B57" s="40"/>
      <c r="C57" s="51"/>
      <c r="D57" s="71" t="s">
        <v>63</v>
      </c>
      <c r="E57" s="42"/>
      <c r="F57" s="156">
        <f>IFERROR(((E56/F56)/10)*F58,0)</f>
        <v>2354.9999999999995</v>
      </c>
      <c r="G57" s="147"/>
      <c r="H57" s="147">
        <f>IFERROR(((G56/H56)/10)*H58,0)</f>
        <v>3000</v>
      </c>
      <c r="I57" s="147"/>
      <c r="J57" s="147">
        <f>IFERROR(((I56/J56)/10)*J58,0)</f>
        <v>3000</v>
      </c>
      <c r="K57" s="83">
        <f>SUM(E57:J57)</f>
        <v>8355</v>
      </c>
    </row>
    <row r="58" spans="2:18" s="39" customFormat="1" ht="21" customHeight="1" thickBot="1">
      <c r="B58" s="56"/>
      <c r="C58" s="43"/>
      <c r="D58" s="72" t="s">
        <v>64</v>
      </c>
      <c r="E58" s="44"/>
      <c r="F58" s="157">
        <v>3000</v>
      </c>
      <c r="G58" s="148"/>
      <c r="H58" s="157">
        <v>3000</v>
      </c>
      <c r="I58" s="148"/>
      <c r="J58" s="157">
        <v>3000</v>
      </c>
      <c r="K58" s="84">
        <f>SUM(E58:J58)</f>
        <v>9000</v>
      </c>
    </row>
    <row r="59" spans="2:18" s="3" customFormat="1" ht="15" customHeight="1">
      <c r="B59"/>
      <c r="C59" s="10"/>
      <c r="D59" s="10"/>
      <c r="E59" s="10"/>
      <c r="F59" s="10"/>
      <c r="G59" s="10"/>
      <c r="H59" s="10"/>
      <c r="I59" s="10"/>
      <c r="J59" s="10"/>
      <c r="K59" s="10"/>
      <c r="L59" s="10"/>
      <c r="M59" s="10"/>
      <c r="N59" s="10"/>
      <c r="O59" s="5"/>
      <c r="Q59" s="4"/>
      <c r="R59" s="4"/>
    </row>
    <row r="60" spans="2:18" s="3" customFormat="1">
      <c r="B60" s="80"/>
      <c r="C60"/>
      <c r="N60" s="4"/>
    </row>
    <row r="61" spans="2:18" s="3" customFormat="1">
      <c r="B61" s="81" t="s">
        <v>73</v>
      </c>
      <c r="C61"/>
      <c r="N61" s="4"/>
    </row>
    <row r="62" spans="2:18" s="3" customFormat="1">
      <c r="B62" s="81" t="s">
        <v>43</v>
      </c>
      <c r="C62"/>
      <c r="N62" s="4"/>
    </row>
    <row r="63" spans="2:18">
      <c r="K63" s="3"/>
    </row>
  </sheetData>
  <mergeCells count="9">
    <mergeCell ref="D35:D36"/>
    <mergeCell ref="D39:D40"/>
    <mergeCell ref="D43:D44"/>
    <mergeCell ref="D31:D32"/>
    <mergeCell ref="B7:C7"/>
    <mergeCell ref="D16:D17"/>
    <mergeCell ref="C18:C20"/>
    <mergeCell ref="C21:C23"/>
    <mergeCell ref="D22:D2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9752D-C760-4A8C-A509-54E81BF5865F}">
  <sheetPr>
    <tabColor rgb="FFEE7402"/>
    <pageSetUpPr fitToPage="1"/>
  </sheetPr>
  <dimension ref="B1:R66"/>
  <sheetViews>
    <sheetView showGridLines="0" topLeftCell="A43" zoomScale="85" zoomScaleNormal="85" workbookViewId="0">
      <selection activeCell="F30" sqref="F30"/>
    </sheetView>
  </sheetViews>
  <sheetFormatPr defaultColWidth="9.109375" defaultRowHeight="14.4"/>
  <cols>
    <col min="1" max="1" width="1.33203125" customWidth="1"/>
    <col min="2" max="2" width="19.88671875" customWidth="1"/>
    <col min="3" max="3" width="23" style="8" bestFit="1" customWidth="1"/>
    <col min="4" max="4" width="10.5546875" bestFit="1" customWidth="1"/>
    <col min="5" max="10" width="17.88671875" customWidth="1"/>
    <col min="11" max="11" width="16" customWidth="1"/>
    <col min="12" max="14" width="16" style="9" customWidth="1"/>
    <col min="15" max="15" width="16.44140625" bestFit="1" customWidth="1"/>
    <col min="16" max="16" width="13.6640625" bestFit="1" customWidth="1"/>
    <col min="17" max="17" width="21.33203125" customWidth="1"/>
    <col min="18" max="35" width="11.5546875" customWidth="1"/>
    <col min="36" max="36" width="9.109375" customWidth="1"/>
    <col min="37" max="37" width="10.88671875" customWidth="1"/>
    <col min="38" max="38" width="14.44140625" customWidth="1"/>
    <col min="39" max="39" width="9.109375" customWidth="1"/>
    <col min="40" max="40" width="13.33203125" customWidth="1"/>
  </cols>
  <sheetData>
    <row r="1" spans="2:18" s="1" customFormat="1" ht="18">
      <c r="B1" s="216" t="s">
        <v>94</v>
      </c>
    </row>
    <row r="2" spans="2:18" s="3" customFormat="1" ht="18">
      <c r="B2" s="2" t="s">
        <v>71</v>
      </c>
      <c r="K2" s="4"/>
      <c r="L2" s="4"/>
      <c r="N2" s="4"/>
      <c r="O2" s="4"/>
      <c r="Q2" s="4"/>
      <c r="R2" s="4"/>
    </row>
    <row r="3" spans="2:18" s="3" customFormat="1" ht="8.4" customHeight="1">
      <c r="B3" s="2"/>
      <c r="K3" s="4"/>
      <c r="L3" s="4"/>
      <c r="N3" s="4"/>
      <c r="O3" s="4"/>
      <c r="Q3" s="4"/>
      <c r="R3" s="4"/>
    </row>
    <row r="4" spans="2:18" s="3" customFormat="1" ht="15.6">
      <c r="B4" s="78" t="s">
        <v>28</v>
      </c>
      <c r="C4"/>
      <c r="K4" s="4"/>
      <c r="L4" s="4"/>
      <c r="N4" s="4"/>
      <c r="O4" s="4"/>
      <c r="Q4" s="4"/>
      <c r="R4" s="4"/>
    </row>
    <row r="5" spans="2:18" s="3" customFormat="1">
      <c r="B5" s="135" t="s">
        <v>62</v>
      </c>
      <c r="C5" s="135"/>
      <c r="D5" s="139"/>
      <c r="K5" s="4"/>
      <c r="L5" s="4"/>
      <c r="N5" s="4"/>
      <c r="O5" s="4"/>
      <c r="Q5" s="4"/>
      <c r="R5" s="4"/>
    </row>
    <row r="6" spans="2:18" s="3" customFormat="1" ht="18">
      <c r="B6" s="78" t="s">
        <v>0</v>
      </c>
      <c r="K6" s="57"/>
      <c r="O6" s="5"/>
      <c r="Q6" s="4"/>
      <c r="R6" s="4"/>
    </row>
    <row r="7" spans="2:18" s="3" customFormat="1" ht="18">
      <c r="B7" s="275"/>
      <c r="C7" s="275"/>
      <c r="K7" s="57"/>
      <c r="O7" s="5"/>
      <c r="Q7" s="4"/>
      <c r="R7" s="4"/>
    </row>
    <row r="8" spans="2:18" s="3" customFormat="1" ht="18">
      <c r="B8" s="78" t="s">
        <v>74</v>
      </c>
      <c r="K8" s="57"/>
      <c r="O8" s="5"/>
      <c r="Q8" s="4"/>
      <c r="R8" s="4"/>
    </row>
    <row r="9" spans="2:18" s="3" customFormat="1" ht="18">
      <c r="B9" s="282"/>
      <c r="C9" s="275"/>
      <c r="K9" s="57"/>
      <c r="O9" s="5"/>
      <c r="Q9" s="4"/>
      <c r="R9" s="4"/>
    </row>
    <row r="10" spans="2:18" s="3" customFormat="1" ht="7.5" customHeight="1">
      <c r="B10" s="79"/>
      <c r="C10" s="79"/>
      <c r="D10" s="79"/>
      <c r="E10" s="79"/>
      <c r="F10" s="79"/>
      <c r="G10" s="79"/>
      <c r="H10" s="79"/>
      <c r="I10" s="79"/>
      <c r="J10" s="79"/>
      <c r="K10" s="57"/>
      <c r="O10" s="5"/>
      <c r="Q10" s="4"/>
      <c r="R10" s="4"/>
    </row>
    <row r="11" spans="2:18" s="3" customFormat="1" ht="16.2" thickBot="1">
      <c r="B11" s="78" t="s">
        <v>26</v>
      </c>
      <c r="C11"/>
      <c r="D11"/>
      <c r="E11" s="78"/>
      <c r="F11" s="78"/>
      <c r="G11" s="78"/>
      <c r="H11" s="78"/>
      <c r="I11" s="78"/>
      <c r="J11" s="78"/>
      <c r="K11" s="78"/>
      <c r="O11" s="5"/>
      <c r="Q11" s="4"/>
      <c r="R11" s="4"/>
    </row>
    <row r="12" spans="2:18" s="3" customFormat="1" ht="30" customHeight="1">
      <c r="B12" s="189" t="s">
        <v>24</v>
      </c>
      <c r="C12" s="58">
        <f>$K$29+$K$51+$K$61</f>
        <v>0</v>
      </c>
      <c r="D12"/>
      <c r="E12" s="78"/>
      <c r="F12" s="78"/>
      <c r="G12" s="78"/>
      <c r="H12" s="78"/>
      <c r="I12" s="78"/>
      <c r="J12" s="78"/>
      <c r="K12" s="78"/>
      <c r="O12" s="5"/>
      <c r="Q12" s="4"/>
      <c r="R12" s="4"/>
    </row>
    <row r="13" spans="2:18" s="3" customFormat="1" ht="30" customHeight="1" thickBot="1">
      <c r="B13" s="190" t="s">
        <v>25</v>
      </c>
      <c r="C13" s="59">
        <f>$K$30+$K$52+$K$62</f>
        <v>20250</v>
      </c>
      <c r="D13"/>
      <c r="E13" s="78"/>
      <c r="F13" s="78"/>
      <c r="G13" s="78"/>
      <c r="H13" s="78"/>
      <c r="I13" s="78"/>
      <c r="J13" s="78"/>
      <c r="K13" s="78"/>
      <c r="O13" s="5"/>
      <c r="Q13" s="4"/>
      <c r="R13" s="4"/>
    </row>
    <row r="14" spans="2:18" s="3" customFormat="1" ht="18">
      <c r="B14" s="60"/>
      <c r="C14" s="61"/>
      <c r="D14"/>
      <c r="E14"/>
      <c r="F14"/>
      <c r="G14"/>
      <c r="H14"/>
      <c r="I14"/>
      <c r="J14"/>
      <c r="K14" s="57"/>
      <c r="O14" s="5"/>
      <c r="Q14" s="4"/>
      <c r="R14" s="4"/>
    </row>
    <row r="15" spans="2:18" s="3" customFormat="1" ht="15" customHeight="1" thickBot="1">
      <c r="B15"/>
      <c r="C15" s="10"/>
      <c r="D15" s="10"/>
      <c r="E15" s="10"/>
      <c r="F15" s="10"/>
      <c r="G15" s="10"/>
      <c r="H15" s="10"/>
      <c r="I15" s="10"/>
      <c r="J15" s="10"/>
      <c r="K15" s="10"/>
      <c r="L15" s="10"/>
      <c r="M15" s="10"/>
      <c r="N15" s="10"/>
      <c r="O15" s="5"/>
      <c r="Q15" s="4"/>
      <c r="R15" s="4"/>
    </row>
    <row r="16" spans="2:18" s="3" customFormat="1" ht="42.75" customHeight="1" thickBot="1">
      <c r="B16" s="191" t="s">
        <v>21</v>
      </c>
      <c r="C16" s="192"/>
      <c r="D16" s="192"/>
      <c r="E16" s="193"/>
      <c r="F16" s="194" t="s">
        <v>79</v>
      </c>
      <c r="G16" s="195"/>
      <c r="H16" s="196" t="s">
        <v>81</v>
      </c>
      <c r="I16" s="195"/>
      <c r="J16" s="196" t="s">
        <v>82</v>
      </c>
      <c r="K16" s="198"/>
    </row>
    <row r="17" spans="2:11" s="6" customFormat="1" ht="29.4" thickBot="1">
      <c r="B17" s="199" t="s">
        <v>31</v>
      </c>
      <c r="C17" s="200" t="s">
        <v>1</v>
      </c>
      <c r="D17" s="201" t="s">
        <v>2</v>
      </c>
      <c r="E17" s="202" t="s">
        <v>3</v>
      </c>
      <c r="F17" s="203" t="s">
        <v>41</v>
      </c>
      <c r="G17" s="204" t="s">
        <v>3</v>
      </c>
      <c r="H17" s="200" t="s">
        <v>41</v>
      </c>
      <c r="I17" s="204" t="s">
        <v>3</v>
      </c>
      <c r="J17" s="200" t="s">
        <v>41</v>
      </c>
      <c r="K17" s="205" t="s">
        <v>67</v>
      </c>
    </row>
    <row r="18" spans="2:11" s="3" customFormat="1" ht="15.6" customHeight="1">
      <c r="B18" s="45" t="s">
        <v>11</v>
      </c>
      <c r="C18" s="24" t="s">
        <v>4</v>
      </c>
      <c r="D18" s="273">
        <v>10</v>
      </c>
      <c r="E18" s="11">
        <f>$D18*F18</f>
        <v>0</v>
      </c>
      <c r="F18" s="149"/>
      <c r="G18" s="159">
        <f>$D18*H18</f>
        <v>0</v>
      </c>
      <c r="H18" s="149"/>
      <c r="I18" s="159">
        <f>$D18*J18</f>
        <v>0</v>
      </c>
      <c r="J18" s="140"/>
      <c r="K18" s="76"/>
    </row>
    <row r="19" spans="2:11" s="3" customFormat="1">
      <c r="B19" s="25" t="s">
        <v>38</v>
      </c>
      <c r="C19" s="26" t="s">
        <v>89</v>
      </c>
      <c r="D19" s="274"/>
      <c r="E19" s="12">
        <f>$D18*F19</f>
        <v>0</v>
      </c>
      <c r="F19" s="150"/>
      <c r="G19" s="160">
        <f>$D18*H19</f>
        <v>0</v>
      </c>
      <c r="H19" s="150"/>
      <c r="I19" s="160">
        <f>$D18*J19</f>
        <v>0</v>
      </c>
      <c r="J19" s="141"/>
      <c r="K19" s="76"/>
    </row>
    <row r="20" spans="2:11" s="3" customFormat="1">
      <c r="B20" s="27" t="s">
        <v>90</v>
      </c>
      <c r="C20" s="276" t="s">
        <v>29</v>
      </c>
      <c r="D20" s="66">
        <v>8</v>
      </c>
      <c r="E20" s="256">
        <f t="shared" ref="E20:E26" si="0">$D20*F20</f>
        <v>0</v>
      </c>
      <c r="F20" s="151"/>
      <c r="G20" s="257">
        <f t="shared" ref="G20:G26" si="1">$D20*H20</f>
        <v>0</v>
      </c>
      <c r="H20" s="151"/>
      <c r="I20" s="257">
        <f t="shared" ref="I20:I26" si="2">$D20*J20</f>
        <v>0</v>
      </c>
      <c r="J20" s="142"/>
      <c r="K20" s="76"/>
    </row>
    <row r="21" spans="2:11" s="3" customFormat="1">
      <c r="B21" s="34" t="s">
        <v>91</v>
      </c>
      <c r="C21" s="277"/>
      <c r="D21" s="69">
        <v>6</v>
      </c>
      <c r="E21" s="14">
        <f t="shared" si="0"/>
        <v>0</v>
      </c>
      <c r="F21" s="154"/>
      <c r="G21" s="162">
        <f t="shared" si="1"/>
        <v>0</v>
      </c>
      <c r="H21" s="154"/>
      <c r="I21" s="162">
        <f t="shared" si="2"/>
        <v>0</v>
      </c>
      <c r="J21" s="145"/>
      <c r="K21" s="76"/>
    </row>
    <row r="22" spans="2:11" s="3" customFormat="1">
      <c r="B22" s="29" t="s">
        <v>7</v>
      </c>
      <c r="C22" s="277"/>
      <c r="D22" s="67">
        <v>4</v>
      </c>
      <c r="E22" s="14">
        <f t="shared" si="0"/>
        <v>0</v>
      </c>
      <c r="F22" s="152"/>
      <c r="G22" s="162">
        <f t="shared" si="1"/>
        <v>0</v>
      </c>
      <c r="H22" s="143"/>
      <c r="I22" s="162">
        <f t="shared" si="2"/>
        <v>0</v>
      </c>
      <c r="J22" s="143"/>
      <c r="K22" s="76"/>
    </row>
    <row r="23" spans="2:11" s="3" customFormat="1" ht="15" customHeight="1">
      <c r="B23" s="31" t="s">
        <v>8</v>
      </c>
      <c r="C23" s="278"/>
      <c r="D23" s="68">
        <v>2</v>
      </c>
      <c r="E23" s="15">
        <f t="shared" si="0"/>
        <v>0</v>
      </c>
      <c r="F23" s="153"/>
      <c r="G23" s="163">
        <f t="shared" si="1"/>
        <v>0</v>
      </c>
      <c r="H23" s="144"/>
      <c r="I23" s="163">
        <f t="shared" si="2"/>
        <v>0</v>
      </c>
      <c r="J23" s="144"/>
      <c r="K23" s="76"/>
    </row>
    <row r="24" spans="2:11" s="3" customFormat="1" ht="15" customHeight="1">
      <c r="B24" s="34" t="s">
        <v>92</v>
      </c>
      <c r="C24" s="276" t="s">
        <v>9</v>
      </c>
      <c r="D24" s="69">
        <v>5</v>
      </c>
      <c r="E24" s="16">
        <f t="shared" si="0"/>
        <v>0</v>
      </c>
      <c r="F24" s="154"/>
      <c r="G24" s="164">
        <f t="shared" si="1"/>
        <v>0</v>
      </c>
      <c r="H24" s="145"/>
      <c r="I24" s="164">
        <f t="shared" si="2"/>
        <v>0</v>
      </c>
      <c r="J24" s="145"/>
      <c r="K24" s="76"/>
    </row>
    <row r="25" spans="2:11" s="3" customFormat="1" ht="15" customHeight="1">
      <c r="B25" s="34" t="s">
        <v>6</v>
      </c>
      <c r="C25" s="277"/>
      <c r="D25" s="255">
        <v>4</v>
      </c>
      <c r="E25" s="16">
        <f t="shared" si="0"/>
        <v>0</v>
      </c>
      <c r="F25" s="154"/>
      <c r="G25" s="164">
        <f t="shared" si="1"/>
        <v>0</v>
      </c>
      <c r="H25" s="145"/>
      <c r="I25" s="164">
        <f t="shared" si="2"/>
        <v>0</v>
      </c>
      <c r="J25" s="145"/>
      <c r="K25" s="76"/>
    </row>
    <row r="26" spans="2:11" s="3" customFormat="1" ht="15" customHeight="1">
      <c r="B26" s="29" t="s">
        <v>7</v>
      </c>
      <c r="C26" s="277"/>
      <c r="D26" s="280">
        <v>0</v>
      </c>
      <c r="E26" s="14">
        <f t="shared" si="0"/>
        <v>0</v>
      </c>
      <c r="F26" s="152"/>
      <c r="G26" s="162">
        <f t="shared" si="1"/>
        <v>0</v>
      </c>
      <c r="H26" s="143"/>
      <c r="I26" s="162">
        <f t="shared" si="2"/>
        <v>0</v>
      </c>
      <c r="J26" s="143"/>
      <c r="K26" s="76"/>
    </row>
    <row r="27" spans="2:11" s="3" customFormat="1" ht="15" customHeight="1" thickBot="1">
      <c r="B27" s="36" t="s">
        <v>8</v>
      </c>
      <c r="C27" s="279"/>
      <c r="D27" s="281"/>
      <c r="E27" s="17">
        <f>$D26*F27</f>
        <v>0</v>
      </c>
      <c r="F27" s="150"/>
      <c r="G27" s="165">
        <f>$D26*H27</f>
        <v>0</v>
      </c>
      <c r="H27" s="141"/>
      <c r="I27" s="165">
        <f>$D26*J27</f>
        <v>0</v>
      </c>
      <c r="J27" s="141"/>
      <c r="K27" s="76"/>
    </row>
    <row r="28" spans="2:11" s="39" customFormat="1">
      <c r="B28" s="37"/>
      <c r="C28" s="38"/>
      <c r="D28" s="70" t="s">
        <v>65</v>
      </c>
      <c r="E28" s="158">
        <f t="shared" ref="E28:J28" si="3">SUM(E18:E27)</f>
        <v>0</v>
      </c>
      <c r="F28" s="155">
        <f>SUM(F18:F27)</f>
        <v>0</v>
      </c>
      <c r="G28" s="166">
        <f t="shared" si="3"/>
        <v>0</v>
      </c>
      <c r="H28" s="146">
        <f t="shared" si="3"/>
        <v>0</v>
      </c>
      <c r="I28" s="166">
        <f>SUM(I18:I27)</f>
        <v>0</v>
      </c>
      <c r="J28" s="155">
        <f t="shared" si="3"/>
        <v>0</v>
      </c>
      <c r="K28" s="270"/>
    </row>
    <row r="29" spans="2:11" s="39" customFormat="1" ht="18">
      <c r="B29" s="40"/>
      <c r="C29" s="41"/>
      <c r="D29" s="71" t="s">
        <v>63</v>
      </c>
      <c r="E29" s="42"/>
      <c r="F29" s="147">
        <f>IFERROR(((E28/F28)/10)*F30,0)</f>
        <v>0</v>
      </c>
      <c r="G29" s="147"/>
      <c r="H29" s="147">
        <f>IFERROR(((G28/H28)/10)*H30,0)</f>
        <v>0</v>
      </c>
      <c r="I29" s="147"/>
      <c r="J29" s="147">
        <f>IFERROR(((I28/J28)/10)*J30,0)</f>
        <v>0</v>
      </c>
      <c r="K29" s="83">
        <f>SUM(E29:J29)</f>
        <v>0</v>
      </c>
    </row>
    <row r="30" spans="2:11" s="3" customFormat="1" ht="18.600000000000001" thickBot="1">
      <c r="B30" s="56"/>
      <c r="C30" s="43"/>
      <c r="D30" s="72" t="s">
        <v>64</v>
      </c>
      <c r="E30" s="44"/>
      <c r="F30" s="157">
        <v>1250</v>
      </c>
      <c r="G30" s="148"/>
      <c r="H30" s="157">
        <v>1250</v>
      </c>
      <c r="I30" s="148"/>
      <c r="J30" s="157">
        <v>1250</v>
      </c>
      <c r="K30" s="84">
        <f>SUM(E30:J30)</f>
        <v>3750</v>
      </c>
    </row>
    <row r="31" spans="2:11" s="3" customFormat="1">
      <c r="K31" s="33"/>
    </row>
    <row r="32" spans="2:11" s="3" customFormat="1" ht="15" thickBot="1">
      <c r="D32" s="18"/>
      <c r="E32" s="18"/>
      <c r="F32" s="18"/>
      <c r="G32" s="18"/>
      <c r="H32" s="18"/>
      <c r="I32" s="18"/>
      <c r="J32" s="18"/>
      <c r="K32" s="33"/>
    </row>
    <row r="33" spans="2:12" s="6" customFormat="1" ht="42.75" customHeight="1" thickBot="1">
      <c r="B33" s="191" t="s">
        <v>22</v>
      </c>
      <c r="C33" s="192"/>
      <c r="D33" s="192"/>
      <c r="E33" s="193"/>
      <c r="F33" s="194" t="s">
        <v>79</v>
      </c>
      <c r="G33" s="195"/>
      <c r="H33" s="196" t="s">
        <v>81</v>
      </c>
      <c r="I33" s="195"/>
      <c r="J33" s="196" t="s">
        <v>82</v>
      </c>
      <c r="K33" s="198"/>
    </row>
    <row r="34" spans="2:12" s="3" customFormat="1" ht="29.4" thickBot="1">
      <c r="B34" s="199" t="s">
        <v>10</v>
      </c>
      <c r="C34" s="200" t="s">
        <v>1</v>
      </c>
      <c r="D34" s="201" t="s">
        <v>2</v>
      </c>
      <c r="E34" s="189" t="s">
        <v>3</v>
      </c>
      <c r="F34" s="203" t="s">
        <v>42</v>
      </c>
      <c r="G34" s="204" t="s">
        <v>3</v>
      </c>
      <c r="H34" s="203" t="s">
        <v>42</v>
      </c>
      <c r="I34" s="204" t="s">
        <v>3</v>
      </c>
      <c r="J34" s="203" t="s">
        <v>42</v>
      </c>
      <c r="K34" s="205" t="s">
        <v>67</v>
      </c>
    </row>
    <row r="35" spans="2:12" s="3" customFormat="1" ht="15" customHeight="1">
      <c r="B35" s="45" t="s">
        <v>11</v>
      </c>
      <c r="C35" s="24" t="s">
        <v>4</v>
      </c>
      <c r="D35" s="273">
        <v>10</v>
      </c>
      <c r="E35" s="85">
        <f>$D35*F35</f>
        <v>0</v>
      </c>
      <c r="F35" s="140"/>
      <c r="G35" s="167">
        <f>$D35*H35</f>
        <v>0</v>
      </c>
      <c r="H35" s="140"/>
      <c r="I35" s="167">
        <f>$D35*J35</f>
        <v>0</v>
      </c>
      <c r="J35" s="140"/>
      <c r="K35" s="77"/>
    </row>
    <row r="36" spans="2:12" s="3" customFormat="1" ht="15" customHeight="1">
      <c r="B36" s="25" t="s">
        <v>38</v>
      </c>
      <c r="C36" s="46" t="s">
        <v>89</v>
      </c>
      <c r="D36" s="274"/>
      <c r="E36" s="86">
        <f>$D35*F36</f>
        <v>0</v>
      </c>
      <c r="F36" s="141"/>
      <c r="G36" s="168">
        <f>$D35*H36</f>
        <v>0</v>
      </c>
      <c r="H36" s="141"/>
      <c r="I36" s="168">
        <f>$D35*J36</f>
        <v>0</v>
      </c>
      <c r="J36" s="141"/>
      <c r="K36" s="76"/>
    </row>
    <row r="37" spans="2:12" s="3" customFormat="1" ht="15" customHeight="1">
      <c r="B37" s="47" t="s">
        <v>12</v>
      </c>
      <c r="C37" s="48" t="s">
        <v>29</v>
      </c>
      <c r="D37" s="74">
        <v>7</v>
      </c>
      <c r="E37" s="19">
        <f>$D37*F37</f>
        <v>0</v>
      </c>
      <c r="F37" s="173"/>
      <c r="G37" s="169">
        <f>$D37*H37</f>
        <v>0</v>
      </c>
      <c r="H37" s="173"/>
      <c r="I37" s="169">
        <f>$D37*J37</f>
        <v>0</v>
      </c>
      <c r="J37" s="173"/>
      <c r="K37" s="76"/>
      <c r="L37" s="33"/>
    </row>
    <row r="38" spans="2:12" s="3" customFormat="1" ht="15" customHeight="1">
      <c r="B38" s="82" t="s">
        <v>12</v>
      </c>
      <c r="C38" s="28" t="s">
        <v>13</v>
      </c>
      <c r="D38" s="73">
        <v>5.5</v>
      </c>
      <c r="E38" s="87">
        <f>$D38*F38</f>
        <v>0</v>
      </c>
      <c r="F38" s="145"/>
      <c r="G38" s="170">
        <f>$D38*H38</f>
        <v>0</v>
      </c>
      <c r="H38" s="145"/>
      <c r="I38" s="170">
        <f>$D38*J38</f>
        <v>0</v>
      </c>
      <c r="J38" s="145"/>
      <c r="K38" s="76"/>
      <c r="L38" s="33"/>
    </row>
    <row r="39" spans="2:12" s="3" customFormat="1" ht="15" customHeight="1">
      <c r="B39" s="25" t="s">
        <v>39</v>
      </c>
      <c r="C39" s="30" t="s">
        <v>15</v>
      </c>
      <c r="D39" s="271">
        <v>4.5</v>
      </c>
      <c r="E39" s="88">
        <f>$D39*F39</f>
        <v>0</v>
      </c>
      <c r="F39" s="141"/>
      <c r="G39" s="171">
        <f>$D39*H39</f>
        <v>0</v>
      </c>
      <c r="H39" s="141"/>
      <c r="I39" s="171">
        <f>$D39*J39</f>
        <v>0</v>
      </c>
      <c r="J39" s="141"/>
      <c r="K39" s="76"/>
    </row>
    <row r="40" spans="2:12" s="3" customFormat="1" ht="15" customHeight="1">
      <c r="B40" s="25" t="s">
        <v>14</v>
      </c>
      <c r="C40" s="30" t="s">
        <v>16</v>
      </c>
      <c r="D40" s="272"/>
      <c r="E40" s="88">
        <f>$D39*F40</f>
        <v>0</v>
      </c>
      <c r="F40" s="143"/>
      <c r="G40" s="171">
        <f>$D39*H40</f>
        <v>0</v>
      </c>
      <c r="H40" s="143"/>
      <c r="I40" s="171">
        <f>$D39*J40</f>
        <v>0</v>
      </c>
      <c r="J40" s="143"/>
      <c r="K40" s="76"/>
    </row>
    <row r="41" spans="2:12" s="3" customFormat="1" ht="15" customHeight="1">
      <c r="B41" s="49"/>
      <c r="C41" s="32" t="s">
        <v>17</v>
      </c>
      <c r="D41" s="68">
        <v>4</v>
      </c>
      <c r="E41" s="86">
        <f>$D41*F41</f>
        <v>0</v>
      </c>
      <c r="F41" s="141"/>
      <c r="G41" s="168">
        <f>$D41*H41</f>
        <v>0</v>
      </c>
      <c r="H41" s="141"/>
      <c r="I41" s="168">
        <f>$D41*J41</f>
        <v>0</v>
      </c>
      <c r="J41" s="141"/>
      <c r="K41" s="76"/>
    </row>
    <row r="42" spans="2:12" s="3" customFormat="1" ht="15" customHeight="1">
      <c r="B42" s="82" t="s">
        <v>12</v>
      </c>
      <c r="C42" s="28" t="s">
        <v>13</v>
      </c>
      <c r="D42" s="73">
        <v>3.5</v>
      </c>
      <c r="E42" s="87">
        <f>$D42*F42</f>
        <v>0</v>
      </c>
      <c r="F42" s="142"/>
      <c r="G42" s="170">
        <f>$D42*H42</f>
        <v>0</v>
      </c>
      <c r="H42" s="142"/>
      <c r="I42" s="170">
        <f>$D42*J42</f>
        <v>0</v>
      </c>
      <c r="J42" s="142"/>
      <c r="K42" s="76"/>
    </row>
    <row r="43" spans="2:12" s="3" customFormat="1" ht="15" customHeight="1">
      <c r="B43" s="25" t="s">
        <v>39</v>
      </c>
      <c r="C43" s="30" t="s">
        <v>15</v>
      </c>
      <c r="D43" s="271">
        <v>2.5</v>
      </c>
      <c r="E43" s="88">
        <f>$D43*F43</f>
        <v>0</v>
      </c>
      <c r="F43" s="143"/>
      <c r="G43" s="171">
        <f>$D43*H43</f>
        <v>0</v>
      </c>
      <c r="H43" s="143"/>
      <c r="I43" s="171">
        <f>$D43*J43</f>
        <v>0</v>
      </c>
      <c r="J43" s="143"/>
      <c r="K43" s="76"/>
    </row>
    <row r="44" spans="2:12" s="3" customFormat="1" ht="15" customHeight="1">
      <c r="B44" s="25" t="s">
        <v>18</v>
      </c>
      <c r="C44" s="30" t="s">
        <v>16</v>
      </c>
      <c r="D44" s="272"/>
      <c r="E44" s="88">
        <f>$D43*F44</f>
        <v>0</v>
      </c>
      <c r="F44" s="143"/>
      <c r="G44" s="171">
        <f>$D43*H44</f>
        <v>0</v>
      </c>
      <c r="H44" s="143"/>
      <c r="I44" s="171">
        <f>$D43*J44</f>
        <v>0</v>
      </c>
      <c r="J44" s="143"/>
      <c r="K44" s="76"/>
    </row>
    <row r="45" spans="2:12" s="3" customFormat="1" ht="15" customHeight="1">
      <c r="B45" s="49"/>
      <c r="C45" s="32" t="s">
        <v>17</v>
      </c>
      <c r="D45" s="68">
        <v>2</v>
      </c>
      <c r="E45" s="86">
        <f>$D45*F45</f>
        <v>0</v>
      </c>
      <c r="F45" s="144"/>
      <c r="G45" s="168">
        <f>$D45*H45</f>
        <v>0</v>
      </c>
      <c r="H45" s="144"/>
      <c r="I45" s="168">
        <f>$D45*J45</f>
        <v>0</v>
      </c>
      <c r="J45" s="144"/>
      <c r="K45" s="76"/>
    </row>
    <row r="46" spans="2:12" s="3" customFormat="1" ht="15" customHeight="1">
      <c r="B46" s="25" t="s">
        <v>19</v>
      </c>
      <c r="C46" s="35" t="s">
        <v>13</v>
      </c>
      <c r="D46" s="69">
        <v>2</v>
      </c>
      <c r="E46" s="87">
        <f>$D46*F46</f>
        <v>0</v>
      </c>
      <c r="F46" s="145"/>
      <c r="G46" s="170">
        <f>$D46*H46</f>
        <v>0</v>
      </c>
      <c r="H46" s="145"/>
      <c r="I46" s="170">
        <f>$D46*J46</f>
        <v>0</v>
      </c>
      <c r="J46" s="145"/>
      <c r="K46" s="76"/>
    </row>
    <row r="47" spans="2:12" s="3" customFormat="1" ht="15" customHeight="1">
      <c r="B47" s="25"/>
      <c r="C47" s="30" t="s">
        <v>15</v>
      </c>
      <c r="D47" s="271">
        <v>0.5</v>
      </c>
      <c r="E47" s="88">
        <f>$D47*F47</f>
        <v>0</v>
      </c>
      <c r="F47" s="143"/>
      <c r="G47" s="171">
        <f>$D47*H47</f>
        <v>0</v>
      </c>
      <c r="H47" s="143"/>
      <c r="I47" s="171">
        <f>$D47*J47</f>
        <v>0</v>
      </c>
      <c r="J47" s="143"/>
      <c r="K47" s="76"/>
    </row>
    <row r="48" spans="2:12" s="3" customFormat="1" ht="15" customHeight="1">
      <c r="B48" s="25"/>
      <c r="C48" s="30" t="s">
        <v>16</v>
      </c>
      <c r="D48" s="272"/>
      <c r="E48" s="88">
        <f>$D47*F48</f>
        <v>0</v>
      </c>
      <c r="F48" s="143"/>
      <c r="G48" s="171">
        <f>$D47*H48</f>
        <v>0</v>
      </c>
      <c r="H48" s="143"/>
      <c r="I48" s="171">
        <f>$D47*J48</f>
        <v>0</v>
      </c>
      <c r="J48" s="143"/>
      <c r="K48" s="76"/>
    </row>
    <row r="49" spans="2:18" s="3" customFormat="1" ht="15" customHeight="1" thickBot="1">
      <c r="B49" s="50"/>
      <c r="C49" s="46" t="s">
        <v>17</v>
      </c>
      <c r="D49" s="75">
        <v>0</v>
      </c>
      <c r="E49" s="89">
        <f>$D49*F49</f>
        <v>0</v>
      </c>
      <c r="F49" s="174"/>
      <c r="G49" s="172">
        <f>$D49*H49</f>
        <v>0</v>
      </c>
      <c r="H49" s="174"/>
      <c r="I49" s="172">
        <f>$D49*J49</f>
        <v>0</v>
      </c>
      <c r="J49" s="174"/>
      <c r="K49" s="76"/>
    </row>
    <row r="50" spans="2:18" s="3" customFormat="1">
      <c r="B50" s="37"/>
      <c r="C50" s="38"/>
      <c r="D50" s="70" t="s">
        <v>66</v>
      </c>
      <c r="E50" s="158">
        <f t="shared" ref="E50:J50" si="4">SUM(E35:E49)</f>
        <v>0</v>
      </c>
      <c r="F50" s="155">
        <f t="shared" si="4"/>
        <v>0</v>
      </c>
      <c r="G50" s="166">
        <f t="shared" si="4"/>
        <v>0</v>
      </c>
      <c r="H50" s="146">
        <f t="shared" si="4"/>
        <v>0</v>
      </c>
      <c r="I50" s="166">
        <f t="shared" si="4"/>
        <v>0</v>
      </c>
      <c r="J50" s="146">
        <f t="shared" si="4"/>
        <v>0</v>
      </c>
      <c r="K50" s="134"/>
    </row>
    <row r="51" spans="2:18" s="39" customFormat="1" ht="21" customHeight="1">
      <c r="B51" s="40"/>
      <c r="C51" s="51"/>
      <c r="D51" s="71" t="s">
        <v>63</v>
      </c>
      <c r="E51" s="42"/>
      <c r="F51" s="156">
        <f>IFERROR(((E50/F50)/10)*F52,0)</f>
        <v>0</v>
      </c>
      <c r="G51" s="147"/>
      <c r="H51" s="147">
        <f>IFERROR(((G50/H50)/10)*H52,0)</f>
        <v>0</v>
      </c>
      <c r="I51" s="147"/>
      <c r="J51" s="147">
        <f>IFERROR(((I50/J50)/10)*J52,0)</f>
        <v>0</v>
      </c>
      <c r="K51" s="83">
        <f>SUM(E51:J51)</f>
        <v>0</v>
      </c>
    </row>
    <row r="52" spans="2:18" s="39" customFormat="1" ht="21" customHeight="1" thickBot="1">
      <c r="B52" s="56"/>
      <c r="C52" s="43"/>
      <c r="D52" s="72" t="s">
        <v>64</v>
      </c>
      <c r="E52" s="44"/>
      <c r="F52" s="157">
        <v>2500</v>
      </c>
      <c r="G52" s="148"/>
      <c r="H52" s="157">
        <v>2500</v>
      </c>
      <c r="I52" s="148"/>
      <c r="J52" s="157">
        <v>2500</v>
      </c>
      <c r="K52" s="84">
        <f>SUM(E52:J52)</f>
        <v>7500</v>
      </c>
    </row>
    <row r="53" spans="2:18" s="39" customFormat="1">
      <c r="B53" s="3"/>
      <c r="C53" s="3"/>
      <c r="D53" s="3"/>
      <c r="E53" s="3"/>
      <c r="F53" s="3"/>
      <c r="G53" s="3"/>
      <c r="H53" s="3"/>
      <c r="I53" s="3"/>
      <c r="J53" s="3"/>
      <c r="K53" s="3"/>
      <c r="L53" s="4"/>
      <c r="M53" s="3"/>
      <c r="N53" s="4"/>
      <c r="O53" s="3"/>
      <c r="P53" s="3"/>
      <c r="Q53" s="3"/>
    </row>
    <row r="54" spans="2:18" s="3" customFormat="1" ht="15" thickBot="1">
      <c r="N54" s="4"/>
    </row>
    <row r="55" spans="2:18" s="6" customFormat="1" ht="42.75" customHeight="1" thickBot="1">
      <c r="B55" s="191" t="s">
        <v>23</v>
      </c>
      <c r="C55" s="192"/>
      <c r="D55" s="192"/>
      <c r="E55" s="193"/>
      <c r="F55" s="194" t="s">
        <v>79</v>
      </c>
      <c r="G55" s="195"/>
      <c r="H55" s="196" t="s">
        <v>81</v>
      </c>
      <c r="I55" s="195"/>
      <c r="J55" s="196" t="s">
        <v>82</v>
      </c>
      <c r="K55" s="198"/>
    </row>
    <row r="56" spans="2:18" s="3" customFormat="1" ht="29.4" thickBot="1">
      <c r="B56" s="199" t="s">
        <v>1</v>
      </c>
      <c r="C56" s="206"/>
      <c r="D56" s="201" t="s">
        <v>2</v>
      </c>
      <c r="E56" s="202" t="s">
        <v>3</v>
      </c>
      <c r="F56" s="203" t="s">
        <v>41</v>
      </c>
      <c r="G56" s="204" t="s">
        <v>3</v>
      </c>
      <c r="H56" s="200" t="s">
        <v>41</v>
      </c>
      <c r="I56" s="204" t="s">
        <v>3</v>
      </c>
      <c r="J56" s="200" t="s">
        <v>41</v>
      </c>
      <c r="K56" s="205" t="s">
        <v>67</v>
      </c>
    </row>
    <row r="57" spans="2:18" s="3" customFormat="1">
      <c r="B57" s="23" t="s">
        <v>4</v>
      </c>
      <c r="C57" s="52"/>
      <c r="D57" s="65">
        <v>10</v>
      </c>
      <c r="E57" s="20">
        <f>$D57*F57</f>
        <v>0</v>
      </c>
      <c r="F57" s="178"/>
      <c r="G57" s="175">
        <f>$D57*H57</f>
        <v>0</v>
      </c>
      <c r="H57" s="178"/>
      <c r="I57" s="175">
        <f>$D57*J57</f>
        <v>0</v>
      </c>
      <c r="J57" s="178"/>
      <c r="K57" s="77"/>
    </row>
    <row r="58" spans="2:18" s="3" customFormat="1">
      <c r="B58" s="63" t="s">
        <v>30</v>
      </c>
      <c r="C58" s="53"/>
      <c r="D58" s="74">
        <v>4</v>
      </c>
      <c r="E58" s="21">
        <f>$D58*F58</f>
        <v>0</v>
      </c>
      <c r="F58" s="173"/>
      <c r="G58" s="176">
        <f>$D58*H58</f>
        <v>0</v>
      </c>
      <c r="H58" s="173"/>
      <c r="I58" s="176">
        <f>$D58*J58</f>
        <v>0</v>
      </c>
      <c r="J58" s="173"/>
      <c r="K58" s="76"/>
    </row>
    <row r="59" spans="2:18" s="3" customFormat="1" ht="15" thickBot="1">
      <c r="B59" s="64" t="s">
        <v>20</v>
      </c>
      <c r="C59" s="54"/>
      <c r="D59" s="75">
        <v>0</v>
      </c>
      <c r="E59" s="22">
        <f>$D59*F59</f>
        <v>0</v>
      </c>
      <c r="F59" s="174"/>
      <c r="G59" s="177">
        <f>$D59*H59</f>
        <v>0</v>
      </c>
      <c r="H59" s="174"/>
      <c r="I59" s="177">
        <f>$D59*J59</f>
        <v>0</v>
      </c>
      <c r="J59" s="174"/>
      <c r="K59" s="76"/>
    </row>
    <row r="60" spans="2:18" s="3" customFormat="1">
      <c r="B60" s="37"/>
      <c r="C60" s="38"/>
      <c r="D60" s="70" t="s">
        <v>65</v>
      </c>
      <c r="E60" s="158">
        <f t="shared" ref="E60:J60" si="5">SUM(E57:E59)</f>
        <v>0</v>
      </c>
      <c r="F60" s="155">
        <f t="shared" si="5"/>
        <v>0</v>
      </c>
      <c r="G60" s="166">
        <f t="shared" si="5"/>
        <v>0</v>
      </c>
      <c r="H60" s="146">
        <f t="shared" si="5"/>
        <v>0</v>
      </c>
      <c r="I60" s="166">
        <f t="shared" si="5"/>
        <v>0</v>
      </c>
      <c r="J60" s="146">
        <f t="shared" si="5"/>
        <v>0</v>
      </c>
      <c r="K60" s="134"/>
    </row>
    <row r="61" spans="2:18" s="39" customFormat="1" ht="21" customHeight="1">
      <c r="B61" s="40"/>
      <c r="C61" s="51"/>
      <c r="D61" s="71" t="s">
        <v>63</v>
      </c>
      <c r="E61" s="42"/>
      <c r="F61" s="156">
        <f>IFERROR(((E60/F60)/10)*F62,0)</f>
        <v>0</v>
      </c>
      <c r="G61" s="147"/>
      <c r="H61" s="147">
        <f>IFERROR(((G60/H60)/10)*H62,0)</f>
        <v>0</v>
      </c>
      <c r="I61" s="147"/>
      <c r="J61" s="147">
        <f>IFERROR(((I60/J60)/10)*J62,0)</f>
        <v>0</v>
      </c>
      <c r="K61" s="83">
        <f>SUM(E61:J61)</f>
        <v>0</v>
      </c>
    </row>
    <row r="62" spans="2:18" s="39" customFormat="1" ht="21" customHeight="1" thickBot="1">
      <c r="B62" s="56"/>
      <c r="C62" s="43"/>
      <c r="D62" s="72" t="s">
        <v>64</v>
      </c>
      <c r="E62" s="44"/>
      <c r="F62" s="157">
        <v>3000</v>
      </c>
      <c r="G62" s="148"/>
      <c r="H62" s="157">
        <v>3000</v>
      </c>
      <c r="I62" s="148"/>
      <c r="J62" s="157">
        <v>3000</v>
      </c>
      <c r="K62" s="84">
        <f>SUM(E62:J62)</f>
        <v>9000</v>
      </c>
    </row>
    <row r="63" spans="2:18" s="3" customFormat="1" ht="15" customHeight="1">
      <c r="B63"/>
      <c r="C63" s="10"/>
      <c r="D63" s="10"/>
      <c r="E63" s="10"/>
      <c r="F63" s="10"/>
      <c r="G63" s="10"/>
      <c r="H63" s="10"/>
      <c r="I63" s="10"/>
      <c r="J63" s="10"/>
      <c r="K63" s="10"/>
      <c r="L63" s="10"/>
      <c r="M63" s="10"/>
      <c r="N63" s="10"/>
      <c r="O63" s="5"/>
      <c r="Q63" s="4"/>
      <c r="R63" s="4"/>
    </row>
    <row r="64" spans="2:18" s="3" customFormat="1">
      <c r="B64" s="81" t="s">
        <v>73</v>
      </c>
      <c r="C64"/>
      <c r="N64" s="4"/>
    </row>
    <row r="65" spans="2:14" s="3" customFormat="1">
      <c r="B65" s="81" t="s">
        <v>43</v>
      </c>
      <c r="C65"/>
      <c r="N65" s="4"/>
    </row>
    <row r="66" spans="2:14">
      <c r="K66" s="3"/>
    </row>
  </sheetData>
  <sheetProtection formatColumns="0" formatRows="0" selectLockedCells="1"/>
  <mergeCells count="10">
    <mergeCell ref="B9:C9"/>
    <mergeCell ref="C24:C27"/>
    <mergeCell ref="C20:C23"/>
    <mergeCell ref="B7:C7"/>
    <mergeCell ref="D35:D36"/>
    <mergeCell ref="D39:D40"/>
    <mergeCell ref="D47:D48"/>
    <mergeCell ref="D18:D19"/>
    <mergeCell ref="D26:D27"/>
    <mergeCell ref="D43:D44"/>
  </mergeCells>
  <pageMargins left="0.7" right="0.7" top="0.75" bottom="0.75" header="0.3" footer="0.3"/>
  <pageSetup paperSize="8" scale="70" orientation="portrait" r:id="rId1"/>
  <ignoredErrors>
    <ignoredError sqref="E26:J27 F61:J61 G62 I62 E34:J34 E33 G33 I33 E31:J32 E30 I30 G29:J29 E19:G19 E23 F20 F24 H24 J24 E22 G22:J22 E36:J36 E35 G35 I35 E38:J49 E37 G37 I37 I19 G23:J23"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EDC69-1D9E-4C89-91CB-96152F6F2ADE}">
  <sheetPr>
    <tabColor rgb="FFEE7402"/>
    <pageSetUpPr fitToPage="1"/>
  </sheetPr>
  <dimension ref="B1:M81"/>
  <sheetViews>
    <sheetView showGridLines="0" topLeftCell="A12" zoomScaleNormal="100" workbookViewId="0">
      <selection activeCell="C8" sqref="C8:D8"/>
    </sheetView>
  </sheetViews>
  <sheetFormatPr defaultColWidth="9.109375" defaultRowHeight="14.4"/>
  <cols>
    <col min="1" max="1" width="1.33203125" customWidth="1"/>
    <col min="2" max="2" width="3.109375" bestFit="1" customWidth="1"/>
    <col min="3" max="3" width="30.6640625" customWidth="1"/>
    <col min="4" max="6" width="17.6640625" style="8" customWidth="1"/>
    <col min="7" max="7" width="17.6640625" customWidth="1"/>
    <col min="8" max="8" width="17.6640625" style="8" customWidth="1"/>
    <col min="9" max="10" width="17.6640625" style="9" customWidth="1"/>
    <col min="11" max="11" width="13.6640625" bestFit="1" customWidth="1"/>
    <col min="12" max="12" width="21.33203125" customWidth="1"/>
    <col min="13" max="30" width="11.5546875" customWidth="1"/>
    <col min="31" max="31" width="9.109375" customWidth="1"/>
    <col min="32" max="32" width="10.88671875" customWidth="1"/>
    <col min="33" max="33" width="14.44140625" customWidth="1"/>
    <col min="34" max="34" width="9.109375" customWidth="1"/>
    <col min="35" max="35" width="13.33203125" customWidth="1"/>
  </cols>
  <sheetData>
    <row r="1" spans="2:13" s="1" customFormat="1" ht="18">
      <c r="C1" s="55" t="str">
        <f>invulformulier!B1</f>
        <v>Onderhoud bomen en bossen K&amp;V</v>
      </c>
    </row>
    <row r="2" spans="2:13" s="3" customFormat="1" ht="18">
      <c r="C2" s="2" t="s">
        <v>35</v>
      </c>
      <c r="J2" s="4"/>
      <c r="L2" s="4"/>
      <c r="M2" s="4"/>
    </row>
    <row r="3" spans="2:13" s="3" customFormat="1" ht="8.4" customHeight="1">
      <c r="C3" s="2"/>
      <c r="J3" s="4"/>
      <c r="L3" s="4"/>
      <c r="M3" s="4"/>
    </row>
    <row r="4" spans="2:13" s="3" customFormat="1" ht="15.6">
      <c r="C4" s="78" t="s">
        <v>28</v>
      </c>
      <c r="D4"/>
      <c r="E4"/>
      <c r="F4"/>
      <c r="H4"/>
      <c r="J4" s="4"/>
      <c r="L4" s="4"/>
      <c r="M4" s="4"/>
    </row>
    <row r="5" spans="2:13" s="3" customFormat="1">
      <c r="C5" s="283" t="s">
        <v>27</v>
      </c>
      <c r="D5" s="284"/>
      <c r="E5"/>
      <c r="F5"/>
      <c r="H5"/>
      <c r="J5" s="4"/>
      <c r="L5" s="4"/>
      <c r="M5" s="4"/>
    </row>
    <row r="6" spans="2:13" s="3" customFormat="1" ht="6" customHeight="1">
      <c r="D6" s="7"/>
      <c r="E6"/>
      <c r="F6"/>
      <c r="H6"/>
      <c r="L6" s="4"/>
      <c r="M6" s="4"/>
    </row>
    <row r="7" spans="2:13" s="3" customFormat="1" ht="15.6">
      <c r="C7" s="78" t="s">
        <v>0</v>
      </c>
      <c r="E7"/>
      <c r="F7"/>
      <c r="H7"/>
      <c r="L7" s="4"/>
      <c r="M7" s="4"/>
    </row>
    <row r="8" spans="2:13" s="3" customFormat="1">
      <c r="C8" s="275"/>
      <c r="D8" s="275"/>
      <c r="E8"/>
      <c r="F8"/>
      <c r="H8"/>
      <c r="L8" s="4"/>
      <c r="M8" s="4"/>
    </row>
    <row r="9" spans="2:13" s="3" customFormat="1" ht="15" customHeight="1" thickBot="1">
      <c r="C9"/>
      <c r="D9" s="10"/>
      <c r="E9" s="10"/>
      <c r="F9" s="10"/>
      <c r="G9" s="10"/>
      <c r="H9" s="10"/>
      <c r="I9" s="10"/>
      <c r="J9" s="10"/>
      <c r="L9" s="4"/>
      <c r="M9" s="4"/>
    </row>
    <row r="10" spans="2:13" s="3" customFormat="1" ht="42.75" customHeight="1" thickBot="1">
      <c r="C10" s="191" t="s">
        <v>21</v>
      </c>
      <c r="D10" s="192"/>
      <c r="E10" s="192"/>
      <c r="F10" s="192"/>
      <c r="G10" s="192"/>
      <c r="H10" s="219" t="s">
        <v>79</v>
      </c>
      <c r="I10" s="219" t="s">
        <v>81</v>
      </c>
      <c r="J10" s="219" t="s">
        <v>82</v>
      </c>
    </row>
    <row r="11" spans="2:13" s="6" customFormat="1" ht="38.4" customHeight="1" thickBot="1">
      <c r="C11" s="210" t="s">
        <v>75</v>
      </c>
      <c r="D11" s="211" t="s">
        <v>80</v>
      </c>
      <c r="E11" s="211" t="s">
        <v>76</v>
      </c>
      <c r="F11" s="211" t="s">
        <v>77</v>
      </c>
      <c r="G11" s="215" t="s">
        <v>78</v>
      </c>
      <c r="H11" s="213" t="s">
        <v>41</v>
      </c>
      <c r="I11" s="213" t="s">
        <v>41</v>
      </c>
      <c r="J11" s="213" t="s">
        <v>41</v>
      </c>
    </row>
    <row r="12" spans="2:13" s="3" customFormat="1" ht="15" customHeight="1">
      <c r="B12" s="3">
        <v>1</v>
      </c>
      <c r="C12" s="258"/>
      <c r="D12" s="259"/>
      <c r="E12" s="265"/>
      <c r="F12" s="265"/>
      <c r="G12" s="260"/>
      <c r="H12" s="250"/>
      <c r="I12" s="251"/>
      <c r="J12" s="251"/>
    </row>
    <row r="13" spans="2:13" s="3" customFormat="1" ht="15" customHeight="1">
      <c r="B13" s="3">
        <v>2</v>
      </c>
      <c r="C13" s="261"/>
      <c r="D13" s="259"/>
      <c r="E13" s="266"/>
      <c r="F13" s="266"/>
      <c r="G13" s="269"/>
      <c r="H13" s="252"/>
      <c r="I13" s="242"/>
      <c r="J13" s="242"/>
    </row>
    <row r="14" spans="2:13" s="3" customFormat="1" ht="15.6">
      <c r="B14" s="3">
        <v>3</v>
      </c>
      <c r="C14" s="180"/>
      <c r="D14" s="181"/>
      <c r="E14" s="268"/>
      <c r="F14" s="266"/>
      <c r="G14" s="263"/>
      <c r="H14" s="252"/>
      <c r="I14" s="242"/>
      <c r="J14" s="242"/>
    </row>
    <row r="15" spans="2:13" s="3" customFormat="1" ht="15.6">
      <c r="B15" s="3">
        <v>4</v>
      </c>
      <c r="C15" s="180"/>
      <c r="D15" s="181"/>
      <c r="E15" s="268"/>
      <c r="F15" s="266"/>
      <c r="G15" s="263"/>
      <c r="H15" s="252"/>
      <c r="I15" s="242"/>
      <c r="J15" s="242"/>
    </row>
    <row r="16" spans="2:13" s="3" customFormat="1" ht="15" customHeight="1">
      <c r="B16" s="3">
        <v>5</v>
      </c>
      <c r="C16" s="180"/>
      <c r="D16" s="181"/>
      <c r="E16" s="181"/>
      <c r="F16" s="264"/>
      <c r="G16" s="220"/>
      <c r="H16" s="252"/>
      <c r="I16" s="242"/>
      <c r="J16" s="242"/>
    </row>
    <row r="17" spans="2:10" s="3" customFormat="1" ht="15" customHeight="1">
      <c r="B17" s="3">
        <v>6</v>
      </c>
      <c r="C17" s="180"/>
      <c r="D17" s="181"/>
      <c r="E17" s="181"/>
      <c r="F17" s="264"/>
      <c r="G17" s="220"/>
      <c r="H17" s="252"/>
      <c r="I17" s="242"/>
      <c r="J17" s="242"/>
    </row>
    <row r="18" spans="2:10" s="3" customFormat="1" ht="15" customHeight="1">
      <c r="B18" s="3">
        <v>7</v>
      </c>
      <c r="C18" s="180"/>
      <c r="D18" s="181"/>
      <c r="E18" s="181"/>
      <c r="F18" s="262"/>
      <c r="G18" s="263"/>
      <c r="H18" s="252"/>
      <c r="I18" s="242"/>
      <c r="J18" s="242"/>
    </row>
    <row r="19" spans="2:10" s="3" customFormat="1" ht="15" customHeight="1">
      <c r="B19" s="3">
        <v>8</v>
      </c>
      <c r="C19" s="180"/>
      <c r="D19" s="181"/>
      <c r="E19" s="181"/>
      <c r="F19" s="262"/>
      <c r="G19" s="263"/>
      <c r="H19" s="252"/>
      <c r="I19" s="242"/>
      <c r="J19" s="242"/>
    </row>
    <row r="20" spans="2:10" s="39" customFormat="1" ht="15.6">
      <c r="B20" s="3">
        <v>9</v>
      </c>
      <c r="C20" s="180"/>
      <c r="D20" s="181"/>
      <c r="E20" s="181"/>
      <c r="F20" s="267"/>
      <c r="G20" s="263"/>
      <c r="H20" s="252"/>
      <c r="I20" s="242"/>
      <c r="J20" s="242"/>
    </row>
    <row r="21" spans="2:10" s="39" customFormat="1" ht="15.6">
      <c r="B21" s="3">
        <v>10</v>
      </c>
      <c r="C21" s="180"/>
      <c r="D21" s="181"/>
      <c r="E21" s="181"/>
      <c r="F21" s="181"/>
      <c r="G21" s="220"/>
      <c r="H21" s="252"/>
      <c r="I21" s="242"/>
      <c r="J21" s="242"/>
    </row>
    <row r="22" spans="2:10" s="39" customFormat="1" ht="15.6">
      <c r="B22" s="3">
        <v>11</v>
      </c>
      <c r="C22" s="180"/>
      <c r="D22" s="181"/>
      <c r="E22" s="181"/>
      <c r="F22" s="181"/>
      <c r="G22" s="221"/>
      <c r="H22" s="252"/>
      <c r="I22" s="242"/>
      <c r="J22" s="242"/>
    </row>
    <row r="23" spans="2:10" s="39" customFormat="1" ht="15.6">
      <c r="B23" s="3">
        <v>12</v>
      </c>
      <c r="C23" s="180"/>
      <c r="D23" s="181"/>
      <c r="E23" s="181"/>
      <c r="F23" s="181"/>
      <c r="G23" s="221"/>
      <c r="H23" s="252"/>
      <c r="I23" s="242"/>
      <c r="J23" s="242"/>
    </row>
    <row r="24" spans="2:10" s="39" customFormat="1" ht="15.6">
      <c r="B24" s="3">
        <v>13</v>
      </c>
      <c r="C24" s="180"/>
      <c r="D24" s="181"/>
      <c r="E24" s="181"/>
      <c r="F24" s="181"/>
      <c r="G24" s="221"/>
      <c r="H24" s="252"/>
      <c r="I24" s="242"/>
      <c r="J24" s="242"/>
    </row>
    <row r="25" spans="2:10" s="39" customFormat="1" ht="15.6">
      <c r="B25" s="3">
        <v>14</v>
      </c>
      <c r="C25" s="180"/>
      <c r="D25" s="181"/>
      <c r="E25" s="182"/>
      <c r="F25" s="181"/>
      <c r="G25" s="221"/>
      <c r="H25" s="252"/>
      <c r="I25" s="242"/>
      <c r="J25" s="242"/>
    </row>
    <row r="26" spans="2:10" s="39" customFormat="1" ht="15.6">
      <c r="B26" s="3">
        <v>15</v>
      </c>
      <c r="C26" s="180"/>
      <c r="D26" s="181"/>
      <c r="E26" s="181"/>
      <c r="F26" s="181"/>
      <c r="G26" s="221"/>
      <c r="H26" s="252"/>
      <c r="I26" s="242"/>
      <c r="J26" s="242"/>
    </row>
    <row r="27" spans="2:10" s="39" customFormat="1" ht="15.6">
      <c r="B27" s="3">
        <v>16</v>
      </c>
      <c r="C27" s="180"/>
      <c r="D27" s="181"/>
      <c r="E27" s="181"/>
      <c r="F27" s="181"/>
      <c r="G27" s="221"/>
      <c r="H27" s="252"/>
      <c r="I27" s="242"/>
      <c r="J27" s="242"/>
    </row>
    <row r="28" spans="2:10" s="39" customFormat="1" ht="15.6">
      <c r="B28" s="3">
        <v>17</v>
      </c>
      <c r="C28" s="180"/>
      <c r="D28" s="181"/>
      <c r="E28" s="181"/>
      <c r="F28" s="181"/>
      <c r="G28" s="221"/>
      <c r="H28" s="252"/>
      <c r="I28" s="242"/>
      <c r="J28" s="242"/>
    </row>
    <row r="29" spans="2:10" s="39" customFormat="1" ht="15.6">
      <c r="B29" s="3">
        <v>18</v>
      </c>
      <c r="C29" s="180"/>
      <c r="D29" s="181"/>
      <c r="E29" s="181"/>
      <c r="F29" s="181"/>
      <c r="G29" s="221"/>
      <c r="H29" s="252"/>
      <c r="I29" s="242"/>
      <c r="J29" s="242"/>
    </row>
    <row r="30" spans="2:10" s="39" customFormat="1" ht="15.6">
      <c r="B30" s="3">
        <v>19</v>
      </c>
      <c r="C30" s="180"/>
      <c r="D30" s="183"/>
      <c r="E30" s="183"/>
      <c r="F30" s="183"/>
      <c r="G30" s="222"/>
      <c r="H30" s="253"/>
      <c r="I30" s="243"/>
      <c r="J30" s="243"/>
    </row>
    <row r="31" spans="2:10" s="39" customFormat="1" ht="16.2" thickBot="1">
      <c r="B31" s="232">
        <v>20</v>
      </c>
      <c r="C31" s="231"/>
      <c r="D31" s="184"/>
      <c r="E31" s="184"/>
      <c r="F31" s="184"/>
      <c r="G31" s="223"/>
      <c r="H31" s="254"/>
      <c r="I31" s="245"/>
      <c r="J31" s="245"/>
    </row>
    <row r="32" spans="2:10" s="3" customFormat="1" ht="16.2" thickBot="1">
      <c r="C32" s="285" t="s">
        <v>88</v>
      </c>
      <c r="D32" s="286"/>
      <c r="E32" s="286"/>
      <c r="F32" s="286"/>
      <c r="G32" s="287"/>
      <c r="H32" s="237">
        <f>SUM(H12:H31)</f>
        <v>0</v>
      </c>
      <c r="I32" s="238">
        <f>SUM(I12:I31)</f>
        <v>0</v>
      </c>
      <c r="J32" s="238">
        <f>SUM(J12:J31)</f>
        <v>0</v>
      </c>
    </row>
    <row r="33" spans="2:10" s="3" customFormat="1">
      <c r="I33" s="33"/>
      <c r="J33" s="4"/>
    </row>
    <row r="34" spans="2:10" s="3" customFormat="1" ht="15" thickBot="1">
      <c r="G34" s="18"/>
      <c r="J34" s="4"/>
    </row>
    <row r="35" spans="2:10" s="6" customFormat="1" ht="42.75" customHeight="1" thickBot="1">
      <c r="C35" s="191" t="s">
        <v>22</v>
      </c>
      <c r="D35" s="192"/>
      <c r="E35" s="192"/>
      <c r="F35" s="192"/>
      <c r="G35" s="192"/>
      <c r="H35" s="219" t="s">
        <v>79</v>
      </c>
      <c r="I35" s="219" t="s">
        <v>81</v>
      </c>
      <c r="J35" s="219" t="s">
        <v>82</v>
      </c>
    </row>
    <row r="36" spans="2:10" s="3" customFormat="1" ht="38.4" customHeight="1" thickBot="1">
      <c r="C36" s="210" t="s">
        <v>75</v>
      </c>
      <c r="D36" s="211" t="s">
        <v>83</v>
      </c>
      <c r="E36" s="211" t="s">
        <v>84</v>
      </c>
      <c r="F36" s="215" t="s">
        <v>85</v>
      </c>
      <c r="G36" s="215" t="s">
        <v>78</v>
      </c>
      <c r="H36" s="213" t="s">
        <v>42</v>
      </c>
      <c r="I36" s="213" t="s">
        <v>42</v>
      </c>
      <c r="J36" s="213" t="s">
        <v>42</v>
      </c>
    </row>
    <row r="37" spans="2:10" s="3" customFormat="1" ht="15" customHeight="1">
      <c r="B37" s="3">
        <v>1</v>
      </c>
      <c r="C37" s="125"/>
      <c r="D37" s="124"/>
      <c r="E37" s="124"/>
      <c r="F37" s="124"/>
      <c r="G37" s="224"/>
      <c r="H37" s="246"/>
      <c r="I37" s="240"/>
      <c r="J37" s="240"/>
    </row>
    <row r="38" spans="2:10" s="3" customFormat="1" ht="15" customHeight="1">
      <c r="B38" s="3">
        <v>2</v>
      </c>
      <c r="C38" s="125"/>
      <c r="D38" s="124"/>
      <c r="E38" s="124"/>
      <c r="F38" s="124"/>
      <c r="G38" s="224"/>
      <c r="H38" s="247"/>
      <c r="I38" s="242"/>
      <c r="J38" s="242"/>
    </row>
    <row r="39" spans="2:10" s="3" customFormat="1" ht="15" customHeight="1">
      <c r="B39" s="3">
        <v>3</v>
      </c>
      <c r="C39" s="125"/>
      <c r="D39" s="124"/>
      <c r="E39" s="124"/>
      <c r="F39" s="124"/>
      <c r="G39" s="224"/>
      <c r="H39" s="241"/>
      <c r="I39" s="242"/>
      <c r="J39" s="242"/>
    </row>
    <row r="40" spans="2:10" s="3" customFormat="1" ht="15" customHeight="1">
      <c r="B40" s="3">
        <v>4</v>
      </c>
      <c r="C40" s="125"/>
      <c r="D40" s="124"/>
      <c r="E40" s="124"/>
      <c r="F40" s="124"/>
      <c r="G40" s="224"/>
      <c r="H40" s="247"/>
      <c r="I40" s="242"/>
      <c r="J40" s="242"/>
    </row>
    <row r="41" spans="2:10" s="3" customFormat="1" ht="15" customHeight="1">
      <c r="B41" s="3">
        <v>5</v>
      </c>
      <c r="C41" s="125"/>
      <c r="D41" s="124"/>
      <c r="E41" s="124"/>
      <c r="F41" s="124"/>
      <c r="G41" s="224"/>
      <c r="H41" s="247"/>
      <c r="I41" s="242"/>
      <c r="J41" s="242"/>
    </row>
    <row r="42" spans="2:10" s="3" customFormat="1" ht="15" customHeight="1">
      <c r="B42" s="3">
        <v>6</v>
      </c>
      <c r="C42" s="125"/>
      <c r="D42" s="124"/>
      <c r="E42" s="124"/>
      <c r="F42" s="124"/>
      <c r="G42" s="224"/>
      <c r="H42" s="241"/>
      <c r="I42" s="242"/>
      <c r="J42" s="242"/>
    </row>
    <row r="43" spans="2:10" s="3" customFormat="1" ht="15" customHeight="1">
      <c r="B43" s="3">
        <v>7</v>
      </c>
      <c r="C43" s="125"/>
      <c r="D43" s="124"/>
      <c r="E43" s="124"/>
      <c r="F43" s="124"/>
      <c r="G43" s="224"/>
      <c r="H43" s="247"/>
      <c r="I43" s="242"/>
      <c r="J43" s="242"/>
    </row>
    <row r="44" spans="2:10" s="3" customFormat="1" ht="15" customHeight="1">
      <c r="B44" s="3">
        <v>8</v>
      </c>
      <c r="C44" s="125"/>
      <c r="D44" s="124"/>
      <c r="E44" s="124"/>
      <c r="F44" s="124"/>
      <c r="G44" s="224"/>
      <c r="H44" s="247"/>
      <c r="I44" s="242"/>
      <c r="J44" s="242"/>
    </row>
    <row r="45" spans="2:10" s="3" customFormat="1" ht="15" customHeight="1">
      <c r="B45" s="3">
        <v>9</v>
      </c>
      <c r="C45" s="125"/>
      <c r="D45" s="124"/>
      <c r="E45" s="124"/>
      <c r="F45" s="124"/>
      <c r="G45" s="224"/>
      <c r="H45" s="247"/>
      <c r="I45" s="242"/>
      <c r="J45" s="242"/>
    </row>
    <row r="46" spans="2:10" s="3" customFormat="1" ht="15" customHeight="1">
      <c r="B46" s="3">
        <v>10</v>
      </c>
      <c r="C46" s="125"/>
      <c r="D46" s="124"/>
      <c r="E46" s="124"/>
      <c r="F46" s="124"/>
      <c r="G46" s="224"/>
      <c r="H46" s="247"/>
      <c r="I46" s="242"/>
      <c r="J46" s="242"/>
    </row>
    <row r="47" spans="2:10" s="3" customFormat="1" ht="15" customHeight="1">
      <c r="B47" s="3">
        <v>11</v>
      </c>
      <c r="C47" s="125"/>
      <c r="D47" s="124"/>
      <c r="E47" s="124"/>
      <c r="F47" s="124"/>
      <c r="G47" s="224"/>
      <c r="H47" s="247"/>
      <c r="I47" s="242"/>
      <c r="J47" s="242"/>
    </row>
    <row r="48" spans="2:10" s="3" customFormat="1" ht="15" customHeight="1">
      <c r="B48" s="3">
        <v>12</v>
      </c>
      <c r="C48" s="125"/>
      <c r="D48" s="124"/>
      <c r="E48" s="124"/>
      <c r="F48" s="124"/>
      <c r="G48" s="224"/>
      <c r="H48" s="247"/>
      <c r="I48" s="242"/>
      <c r="J48" s="242"/>
    </row>
    <row r="49" spans="2:12" s="3" customFormat="1" ht="15" customHeight="1">
      <c r="B49" s="3">
        <v>13</v>
      </c>
      <c r="C49" s="125"/>
      <c r="D49" s="124"/>
      <c r="E49" s="124"/>
      <c r="F49" s="124"/>
      <c r="G49" s="224"/>
      <c r="H49" s="247"/>
      <c r="I49" s="242"/>
      <c r="J49" s="242"/>
    </row>
    <row r="50" spans="2:12" s="3" customFormat="1" ht="15" customHeight="1">
      <c r="B50" s="3">
        <v>14</v>
      </c>
      <c r="C50" s="180"/>
      <c r="D50" s="181"/>
      <c r="E50" s="124"/>
      <c r="F50" s="124"/>
      <c r="G50" s="224"/>
      <c r="H50" s="241"/>
      <c r="I50" s="242"/>
      <c r="J50" s="242"/>
    </row>
    <row r="51" spans="2:12" s="3" customFormat="1" ht="15" customHeight="1">
      <c r="B51" s="3">
        <v>15</v>
      </c>
      <c r="C51" s="180"/>
      <c r="D51" s="181"/>
      <c r="E51" s="124"/>
      <c r="F51" s="124"/>
      <c r="G51" s="224"/>
      <c r="H51" s="241"/>
      <c r="I51" s="242"/>
      <c r="J51" s="242"/>
    </row>
    <row r="52" spans="2:12" s="3" customFormat="1" ht="15" customHeight="1">
      <c r="B52" s="3">
        <v>16</v>
      </c>
      <c r="C52" s="180"/>
      <c r="D52" s="181"/>
      <c r="E52" s="124"/>
      <c r="F52" s="124"/>
      <c r="G52" s="224"/>
      <c r="H52" s="241"/>
      <c r="I52" s="242"/>
      <c r="J52" s="242"/>
    </row>
    <row r="53" spans="2:12" s="3" customFormat="1" ht="15" customHeight="1">
      <c r="B53" s="3">
        <v>17</v>
      </c>
      <c r="C53" s="125"/>
      <c r="D53" s="124"/>
      <c r="E53" s="124"/>
      <c r="F53" s="124"/>
      <c r="G53" s="224"/>
      <c r="H53" s="241"/>
      <c r="I53" s="242"/>
      <c r="J53" s="242"/>
    </row>
    <row r="54" spans="2:12" s="3" customFormat="1" ht="15" customHeight="1">
      <c r="B54" s="3">
        <v>18</v>
      </c>
      <c r="C54" s="180"/>
      <c r="D54" s="181"/>
      <c r="E54" s="126"/>
      <c r="F54" s="126"/>
      <c r="G54" s="186"/>
      <c r="H54" s="248"/>
      <c r="I54" s="242"/>
      <c r="J54" s="242"/>
    </row>
    <row r="55" spans="2:12" s="3" customFormat="1" ht="15" customHeight="1">
      <c r="B55" s="3">
        <v>19</v>
      </c>
      <c r="C55" s="127"/>
      <c r="D55" s="126"/>
      <c r="E55" s="126"/>
      <c r="F55" s="126"/>
      <c r="G55" s="186"/>
      <c r="H55" s="248"/>
      <c r="I55" s="243"/>
      <c r="J55" s="243"/>
    </row>
    <row r="56" spans="2:12" s="3" customFormat="1" ht="15" customHeight="1" thickBot="1">
      <c r="B56" s="3">
        <v>20</v>
      </c>
      <c r="C56" s="233"/>
      <c r="D56" s="234"/>
      <c r="E56" s="234"/>
      <c r="F56" s="234"/>
      <c r="G56" s="235"/>
      <c r="H56" s="249"/>
      <c r="I56" s="243"/>
      <c r="J56" s="243"/>
    </row>
    <row r="57" spans="2:12" s="39" customFormat="1" ht="16.2" thickBot="1">
      <c r="C57" s="288" t="s">
        <v>87</v>
      </c>
      <c r="D57" s="289"/>
      <c r="E57" s="289"/>
      <c r="F57" s="289"/>
      <c r="G57" s="290"/>
      <c r="H57" s="236">
        <f>SUM(H37:H56)</f>
        <v>0</v>
      </c>
      <c r="I57" s="236">
        <f>SUM(I37:I56)</f>
        <v>0</v>
      </c>
      <c r="J57" s="236">
        <f>SUM(J37:J56)</f>
        <v>0</v>
      </c>
      <c r="K57" s="3"/>
      <c r="L57" s="3"/>
    </row>
    <row r="58" spans="2:12" s="3" customFormat="1" ht="15" thickBot="1">
      <c r="J58" s="4"/>
    </row>
    <row r="59" spans="2:12" ht="42.6" customHeight="1" thickBot="1">
      <c r="C59" s="191" t="s">
        <v>36</v>
      </c>
      <c r="D59" s="192"/>
      <c r="E59" s="192"/>
      <c r="F59" s="192"/>
      <c r="G59" s="192"/>
      <c r="H59" s="219" t="s">
        <v>79</v>
      </c>
      <c r="I59" s="219" t="s">
        <v>81</v>
      </c>
      <c r="J59" s="219" t="s">
        <v>82</v>
      </c>
    </row>
    <row r="60" spans="2:12" ht="38.4" customHeight="1" thickBot="1">
      <c r="C60" s="210" t="s">
        <v>75</v>
      </c>
      <c r="D60" s="215" t="s">
        <v>86</v>
      </c>
      <c r="E60" s="211" t="s">
        <v>84</v>
      </c>
      <c r="F60" s="215"/>
      <c r="G60" s="215" t="s">
        <v>78</v>
      </c>
      <c r="H60" s="213" t="s">
        <v>41</v>
      </c>
      <c r="I60" s="213" t="s">
        <v>41</v>
      </c>
      <c r="J60" s="213" t="s">
        <v>41</v>
      </c>
    </row>
    <row r="61" spans="2:12" ht="15.6">
      <c r="B61" s="3">
        <v>1</v>
      </c>
      <c r="C61" s="127"/>
      <c r="D61" s="186"/>
      <c r="E61" s="124"/>
      <c r="F61" s="225"/>
      <c r="G61" s="128"/>
      <c r="H61" s="239"/>
      <c r="I61" s="240"/>
      <c r="J61" s="240"/>
    </row>
    <row r="62" spans="2:12" ht="15.6">
      <c r="B62" s="3">
        <v>2</v>
      </c>
      <c r="C62" s="127"/>
      <c r="D62" s="186"/>
      <c r="E62" s="124"/>
      <c r="F62" s="225"/>
      <c r="G62" s="128"/>
      <c r="H62" s="241"/>
      <c r="I62" s="242"/>
      <c r="J62" s="242"/>
    </row>
    <row r="63" spans="2:12" ht="15.6">
      <c r="B63" s="3">
        <v>3</v>
      </c>
      <c r="C63" s="127"/>
      <c r="D63" s="186"/>
      <c r="E63" s="124"/>
      <c r="F63" s="225"/>
      <c r="G63" s="128"/>
      <c r="H63" s="241"/>
      <c r="I63" s="242"/>
      <c r="J63" s="242"/>
    </row>
    <row r="64" spans="2:12" ht="15.6">
      <c r="B64" s="3">
        <v>4</v>
      </c>
      <c r="C64" s="127"/>
      <c r="D64" s="186"/>
      <c r="E64" s="124"/>
      <c r="F64" s="225"/>
      <c r="G64" s="128"/>
      <c r="H64" s="241"/>
      <c r="I64" s="242"/>
      <c r="J64" s="242"/>
    </row>
    <row r="65" spans="2:10" ht="15.6">
      <c r="B65" s="3">
        <v>5</v>
      </c>
      <c r="C65" s="127"/>
      <c r="D65" s="186"/>
      <c r="E65" s="124"/>
      <c r="F65" s="225"/>
      <c r="G65" s="128"/>
      <c r="H65" s="241"/>
      <c r="I65" s="242"/>
      <c r="J65" s="242"/>
    </row>
    <row r="66" spans="2:10" ht="15.6">
      <c r="B66" s="3">
        <v>6</v>
      </c>
      <c r="C66" s="125"/>
      <c r="D66" s="129"/>
      <c r="E66" s="124"/>
      <c r="F66" s="225"/>
      <c r="G66" s="124"/>
      <c r="H66" s="241"/>
      <c r="I66" s="242"/>
      <c r="J66" s="242"/>
    </row>
    <row r="67" spans="2:10" ht="15.6">
      <c r="B67" s="3">
        <v>7</v>
      </c>
      <c r="C67" s="125"/>
      <c r="D67" s="129"/>
      <c r="E67" s="124"/>
      <c r="F67" s="225"/>
      <c r="G67" s="124"/>
      <c r="H67" s="241"/>
      <c r="I67" s="242"/>
      <c r="J67" s="242"/>
    </row>
    <row r="68" spans="2:10" ht="15.6">
      <c r="B68" s="3">
        <v>8</v>
      </c>
      <c r="C68" s="125"/>
      <c r="D68" s="129"/>
      <c r="E68" s="124"/>
      <c r="F68" s="225"/>
      <c r="G68" s="128"/>
      <c r="H68" s="241"/>
      <c r="I68" s="242"/>
      <c r="J68" s="242"/>
    </row>
    <row r="69" spans="2:10" ht="15.6">
      <c r="B69" s="3">
        <v>9</v>
      </c>
      <c r="C69" s="127"/>
      <c r="D69" s="186"/>
      <c r="E69" s="124"/>
      <c r="F69" s="225"/>
      <c r="G69" s="128"/>
      <c r="H69" s="241"/>
      <c r="I69" s="242"/>
      <c r="J69" s="242"/>
    </row>
    <row r="70" spans="2:10" ht="15.6">
      <c r="B70" s="3">
        <v>10</v>
      </c>
      <c r="C70" s="127"/>
      <c r="D70" s="186"/>
      <c r="E70" s="124"/>
      <c r="F70" s="225"/>
      <c r="G70" s="128"/>
      <c r="H70" s="241"/>
      <c r="I70" s="242"/>
      <c r="J70" s="242"/>
    </row>
    <row r="71" spans="2:10" ht="15.6">
      <c r="B71" s="3">
        <v>11</v>
      </c>
      <c r="C71" s="127"/>
      <c r="D71" s="186"/>
      <c r="E71" s="124"/>
      <c r="F71" s="225"/>
      <c r="G71" s="128"/>
      <c r="H71" s="241"/>
      <c r="I71" s="242"/>
      <c r="J71" s="242"/>
    </row>
    <row r="72" spans="2:10" ht="15.6">
      <c r="B72" s="3">
        <v>12</v>
      </c>
      <c r="C72" s="127"/>
      <c r="D72" s="186"/>
      <c r="E72" s="124"/>
      <c r="F72" s="225"/>
      <c r="G72" s="128"/>
      <c r="H72" s="241"/>
      <c r="I72" s="242"/>
      <c r="J72" s="242"/>
    </row>
    <row r="73" spans="2:10" ht="15.6">
      <c r="B73" s="3">
        <v>13</v>
      </c>
      <c r="C73" s="127"/>
      <c r="D73" s="186"/>
      <c r="E73" s="124"/>
      <c r="F73" s="225"/>
      <c r="G73" s="128"/>
      <c r="H73" s="241"/>
      <c r="I73" s="242"/>
      <c r="J73" s="242"/>
    </row>
    <row r="74" spans="2:10" ht="15.6">
      <c r="B74" s="3">
        <v>14</v>
      </c>
      <c r="C74" s="127"/>
      <c r="D74" s="186"/>
      <c r="E74" s="124"/>
      <c r="F74" s="225"/>
      <c r="G74" s="128"/>
      <c r="H74" s="241"/>
      <c r="I74" s="242"/>
      <c r="J74" s="242"/>
    </row>
    <row r="75" spans="2:10" ht="15.6">
      <c r="B75" s="3">
        <v>15</v>
      </c>
      <c r="C75" s="127"/>
      <c r="D75" s="186"/>
      <c r="E75" s="124"/>
      <c r="F75" s="225"/>
      <c r="G75" s="128"/>
      <c r="H75" s="241"/>
      <c r="I75" s="242"/>
      <c r="J75" s="242"/>
    </row>
    <row r="76" spans="2:10" ht="15.6">
      <c r="B76" s="3">
        <v>16</v>
      </c>
      <c r="C76" s="127"/>
      <c r="D76" s="186"/>
      <c r="E76" s="124"/>
      <c r="F76" s="225"/>
      <c r="G76" s="128"/>
      <c r="H76" s="241"/>
      <c r="I76" s="242"/>
      <c r="J76" s="242"/>
    </row>
    <row r="77" spans="2:10" ht="15.6">
      <c r="B77" s="3">
        <v>17</v>
      </c>
      <c r="C77" s="127"/>
      <c r="D77" s="186"/>
      <c r="E77" s="124"/>
      <c r="F77" s="225"/>
      <c r="G77" s="128"/>
      <c r="H77" s="241"/>
      <c r="I77" s="242"/>
      <c r="J77" s="242"/>
    </row>
    <row r="78" spans="2:10" ht="15.6">
      <c r="B78" s="3">
        <v>18</v>
      </c>
      <c r="C78" s="127"/>
      <c r="D78" s="186"/>
      <c r="E78" s="124"/>
      <c r="F78" s="225"/>
      <c r="G78" s="128"/>
      <c r="H78" s="241"/>
      <c r="I78" s="242"/>
      <c r="J78" s="242"/>
    </row>
    <row r="79" spans="2:10" ht="15.6">
      <c r="B79" s="3">
        <v>19</v>
      </c>
      <c r="C79" s="127"/>
      <c r="D79" s="186"/>
      <c r="E79" s="124"/>
      <c r="F79" s="225"/>
      <c r="G79" s="128"/>
      <c r="H79" s="241"/>
      <c r="I79" s="243"/>
      <c r="J79" s="243"/>
    </row>
    <row r="80" spans="2:10" ht="16.2" thickBot="1">
      <c r="B80" s="3">
        <v>20</v>
      </c>
      <c r="C80" s="179"/>
      <c r="D80" s="187"/>
      <c r="E80" s="185"/>
      <c r="F80" s="226"/>
      <c r="G80" s="188"/>
      <c r="H80" s="244"/>
      <c r="I80" s="245"/>
      <c r="J80" s="245"/>
    </row>
    <row r="81" spans="3:10" ht="16.2" thickBot="1">
      <c r="C81" s="285" t="s">
        <v>88</v>
      </c>
      <c r="D81" s="286"/>
      <c r="E81" s="286"/>
      <c r="F81" s="286"/>
      <c r="G81" s="287"/>
      <c r="H81" s="237">
        <f>SUM(H61:H80)</f>
        <v>0</v>
      </c>
      <c r="I81" s="238">
        <f>SUM(I61:I80)</f>
        <v>0</v>
      </c>
      <c r="J81" s="238">
        <f>SUM(J61:J80)</f>
        <v>0</v>
      </c>
    </row>
  </sheetData>
  <sheetProtection formatColumns="0" formatRows="0" selectLockedCells="1"/>
  <mergeCells count="5">
    <mergeCell ref="C5:D5"/>
    <mergeCell ref="C8:D8"/>
    <mergeCell ref="C32:G32"/>
    <mergeCell ref="C57:G57"/>
    <mergeCell ref="C81:G81"/>
  </mergeCells>
  <pageMargins left="0.70866141732283472" right="0.70866141732283472" top="0.74803149606299213" bottom="0.74803149606299213" header="0.31496062992125984" footer="0.31496062992125984"/>
  <pageSetup paperSize="8"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CD609-C101-45E7-ABC2-28649EDA3B1C}">
  <sheetPr>
    <pageSetUpPr fitToPage="1"/>
  </sheetPr>
  <dimension ref="B1:P79"/>
  <sheetViews>
    <sheetView showGridLines="0" zoomScaleNormal="100" workbookViewId="0">
      <selection activeCell="H36" sqref="H36"/>
    </sheetView>
  </sheetViews>
  <sheetFormatPr defaultColWidth="9.109375" defaultRowHeight="14.4"/>
  <cols>
    <col min="1" max="1" width="1.33203125" customWidth="1"/>
    <col min="2" max="2" width="3.109375" bestFit="1" customWidth="1"/>
    <col min="3" max="3" width="19.88671875" customWidth="1"/>
    <col min="4" max="4" width="23" style="8" bestFit="1" customWidth="1"/>
    <col min="5" max="6" width="23" style="8" customWidth="1"/>
    <col min="7" max="7" width="25.44140625" customWidth="1"/>
    <col min="8" max="9" width="17.88671875" customWidth="1"/>
    <col min="10" max="10" width="17.88671875" style="9" customWidth="1"/>
    <col min="11" max="12" width="15.33203125" style="9" customWidth="1"/>
    <col min="13" max="15" width="15.33203125" customWidth="1"/>
    <col min="16" max="33" width="11.5546875" customWidth="1"/>
    <col min="34" max="34" width="9.109375" customWidth="1"/>
    <col min="35" max="35" width="10.88671875" customWidth="1"/>
    <col min="36" max="36" width="14.44140625" customWidth="1"/>
    <col min="37" max="37" width="9.109375" customWidth="1"/>
    <col min="38" max="38" width="13.33203125" customWidth="1"/>
  </cols>
  <sheetData>
    <row r="1" spans="2:16" s="1" customFormat="1" ht="18">
      <c r="C1" s="216" t="str">
        <f>invulformulier!B1</f>
        <v>Onderhoud bomen en bossen K&amp;V</v>
      </c>
    </row>
    <row r="2" spans="2:16" s="3" customFormat="1" ht="18">
      <c r="C2" s="2" t="s">
        <v>51</v>
      </c>
      <c r="J2" s="4"/>
      <c r="L2" s="4"/>
      <c r="M2" s="4"/>
      <c r="O2" s="4"/>
      <c r="P2" s="4"/>
    </row>
    <row r="3" spans="2:16" s="3" customFormat="1" ht="8.4" customHeight="1">
      <c r="C3" s="2"/>
      <c r="J3" s="4"/>
      <c r="L3" s="4"/>
      <c r="M3" s="4"/>
      <c r="O3" s="4"/>
      <c r="P3" s="4"/>
    </row>
    <row r="4" spans="2:16" s="3" customFormat="1" ht="15.6">
      <c r="C4" s="78" t="s">
        <v>28</v>
      </c>
      <c r="D4"/>
      <c r="E4"/>
      <c r="F4"/>
      <c r="J4" s="4"/>
      <c r="L4" s="4"/>
      <c r="M4" s="4"/>
      <c r="O4" s="4"/>
      <c r="P4" s="4"/>
    </row>
    <row r="5" spans="2:16" s="3" customFormat="1">
      <c r="C5" s="283" t="s">
        <v>27</v>
      </c>
      <c r="D5" s="284"/>
      <c r="E5"/>
      <c r="F5"/>
      <c r="J5" s="4"/>
      <c r="L5" s="4"/>
      <c r="M5" s="4"/>
      <c r="O5" s="4"/>
      <c r="P5" s="4"/>
    </row>
    <row r="6" spans="2:16" s="3" customFormat="1" ht="6" customHeight="1">
      <c r="D6" s="7"/>
      <c r="E6"/>
      <c r="F6"/>
      <c r="M6" s="5"/>
      <c r="O6" s="4"/>
      <c r="P6" s="4"/>
    </row>
    <row r="7" spans="2:16" s="3" customFormat="1" ht="15.6">
      <c r="C7" s="78" t="s">
        <v>52</v>
      </c>
      <c r="E7"/>
      <c r="F7"/>
      <c r="M7" s="5"/>
      <c r="O7" s="4"/>
      <c r="P7" s="4"/>
    </row>
    <row r="8" spans="2:16" s="3" customFormat="1">
      <c r="C8" s="291">
        <f>invulformulier!B9</f>
        <v>0</v>
      </c>
      <c r="D8" s="291"/>
      <c r="E8"/>
      <c r="F8"/>
      <c r="M8" s="5"/>
      <c r="O8" s="4"/>
      <c r="P8" s="4"/>
    </row>
    <row r="9" spans="2:16" s="3" customFormat="1" ht="15" customHeight="1" thickBot="1">
      <c r="C9"/>
      <c r="D9" s="10"/>
      <c r="E9" s="10"/>
      <c r="F9" s="10"/>
      <c r="G9" s="10"/>
      <c r="H9" s="10"/>
      <c r="I9" s="10"/>
      <c r="J9" s="10"/>
      <c r="K9" s="10"/>
      <c r="L9" s="10"/>
      <c r="M9" s="5"/>
      <c r="O9" s="4"/>
      <c r="P9" s="4"/>
    </row>
    <row r="10" spans="2:16" s="3" customFormat="1" ht="42.75" customHeight="1" thickBot="1">
      <c r="C10" s="191" t="s">
        <v>21</v>
      </c>
      <c r="D10" s="192"/>
      <c r="E10" s="192"/>
      <c r="F10" s="192"/>
      <c r="G10" s="192"/>
      <c r="H10" s="197"/>
      <c r="I10" s="292" t="s">
        <v>40</v>
      </c>
      <c r="J10" s="293"/>
    </row>
    <row r="11" spans="2:16" s="6" customFormat="1" ht="38.4" customHeight="1" thickBot="1">
      <c r="C11" s="210" t="s">
        <v>37</v>
      </c>
      <c r="D11" s="211" t="s">
        <v>33</v>
      </c>
      <c r="E11" s="217" t="s">
        <v>58</v>
      </c>
      <c r="F11" s="211" t="s">
        <v>31</v>
      </c>
      <c r="G11" s="211" t="s">
        <v>34</v>
      </c>
      <c r="H11" s="212" t="s">
        <v>1</v>
      </c>
      <c r="I11" s="210" t="s">
        <v>60</v>
      </c>
      <c r="J11" s="212" t="s">
        <v>59</v>
      </c>
    </row>
    <row r="12" spans="2:16" s="3" customFormat="1" ht="15" customHeight="1">
      <c r="B12" s="3">
        <v>1</v>
      </c>
      <c r="C12" s="90" t="str">
        <f>IF(bewijslast!C12="","",bewijslast!C12)</f>
        <v/>
      </c>
      <c r="D12" s="93" t="str">
        <f>IF(bewijslast!D12="","",bewijslast!D12)</f>
        <v/>
      </c>
      <c r="E12" s="93" t="str">
        <f>IF(bewijslast!E12="","",bewijslast!E12)</f>
        <v/>
      </c>
      <c r="F12" s="93" t="str">
        <f>IF(bewijslast!F12="","",bewijslast!F12)</f>
        <v/>
      </c>
      <c r="G12" s="93" t="str">
        <f>IF(bewijslast!G12="","",bewijslast!G12)</f>
        <v/>
      </c>
      <c r="H12" s="94" t="e">
        <f>IF(bewijslast!#REF!="","",bewijslast!#REF!)</f>
        <v>#REF!</v>
      </c>
      <c r="I12" s="90" t="str">
        <f>IF(bewijslast!H12="","",bewijslast!H12)</f>
        <v/>
      </c>
      <c r="J12" s="131">
        <f>SUM(Begin:Einde!J12)</f>
        <v>0</v>
      </c>
    </row>
    <row r="13" spans="2:16" s="3" customFormat="1" ht="15" customHeight="1">
      <c r="B13" s="3">
        <v>2</v>
      </c>
      <c r="C13" s="91" t="str">
        <f>IF(bewijslast!C13="","",bewijslast!C13)</f>
        <v/>
      </c>
      <c r="D13" s="95" t="str">
        <f>IF(bewijslast!D13="","",bewijslast!D13)</f>
        <v/>
      </c>
      <c r="E13" s="95" t="str">
        <f>IF(bewijslast!E13="","",bewijslast!E13)</f>
        <v/>
      </c>
      <c r="F13" s="95" t="str">
        <f>IF(bewijslast!F13="","",bewijslast!F13)</f>
        <v/>
      </c>
      <c r="G13" s="95" t="str">
        <f>IF(bewijslast!G13="","",bewijslast!G13)</f>
        <v/>
      </c>
      <c r="H13" s="96" t="e">
        <f>IF(bewijslast!#REF!="","",bewijslast!#REF!)</f>
        <v>#REF!</v>
      </c>
      <c r="I13" s="91" t="str">
        <f>IF(bewijslast!H13="","",bewijslast!H13)</f>
        <v/>
      </c>
      <c r="J13" s="132">
        <f>SUM(Begin:Einde!J13)</f>
        <v>0</v>
      </c>
    </row>
    <row r="14" spans="2:16" s="3" customFormat="1" ht="15.6">
      <c r="B14" s="3">
        <v>3</v>
      </c>
      <c r="C14" s="91" t="str">
        <f>IF(bewijslast!C14="","",bewijslast!C14)</f>
        <v/>
      </c>
      <c r="D14" s="95" t="str">
        <f>IF(bewijslast!D14="","",bewijslast!D14)</f>
        <v/>
      </c>
      <c r="E14" s="95" t="str">
        <f>IF(bewijslast!E14="","",bewijslast!E14)</f>
        <v/>
      </c>
      <c r="F14" s="95" t="str">
        <f>IF(bewijslast!F14="","",bewijslast!F14)</f>
        <v/>
      </c>
      <c r="G14" s="95" t="str">
        <f>IF(bewijslast!G14="","",bewijslast!G14)</f>
        <v/>
      </c>
      <c r="H14" s="96" t="e">
        <f>IF(bewijslast!#REF!="","",bewijslast!#REF!)</f>
        <v>#REF!</v>
      </c>
      <c r="I14" s="91" t="str">
        <f>IF(bewijslast!H14="","",bewijslast!H14)</f>
        <v/>
      </c>
      <c r="J14" s="132">
        <f>SUM(Begin:Einde!J14)</f>
        <v>0</v>
      </c>
    </row>
    <row r="15" spans="2:16" s="3" customFormat="1" ht="15.6">
      <c r="B15" s="3">
        <v>4</v>
      </c>
      <c r="C15" s="130" t="str">
        <f>IF(bewijslast!C15="","",bewijslast!C15)</f>
        <v/>
      </c>
      <c r="D15" s="95" t="str">
        <f>IF(bewijslast!D15="","",bewijslast!D15)</f>
        <v/>
      </c>
      <c r="E15" s="95" t="str">
        <f>IF(bewijslast!E15="","",bewijslast!E15)</f>
        <v/>
      </c>
      <c r="F15" s="95" t="str">
        <f>IF(bewijslast!F15="","",bewijslast!F15)</f>
        <v/>
      </c>
      <c r="G15" s="95" t="str">
        <f>IF(bewijslast!G15="","",bewijslast!G15)</f>
        <v/>
      </c>
      <c r="H15" s="96" t="e">
        <f>IF(bewijslast!#REF!="","",bewijslast!#REF!)</f>
        <v>#REF!</v>
      </c>
      <c r="I15" s="91" t="str">
        <f>IF(bewijslast!H15="","",bewijslast!H15)</f>
        <v/>
      </c>
      <c r="J15" s="132">
        <f>SUM(Begin:Einde!J15)</f>
        <v>0</v>
      </c>
    </row>
    <row r="16" spans="2:16" s="3" customFormat="1" ht="15" customHeight="1">
      <c r="B16" s="3">
        <v>5</v>
      </c>
      <c r="C16" s="91" t="str">
        <f>IF(bewijslast!C16="","",bewijslast!C16)</f>
        <v/>
      </c>
      <c r="D16" s="95" t="str">
        <f>IF(bewijslast!D16="","",bewijslast!D16)</f>
        <v/>
      </c>
      <c r="E16" s="95" t="str">
        <f>IF(bewijslast!E16="","",bewijslast!E16)</f>
        <v/>
      </c>
      <c r="F16" s="95" t="str">
        <f>IF(bewijslast!F16="","",bewijslast!F16)</f>
        <v/>
      </c>
      <c r="G16" s="95" t="str">
        <f>IF(bewijslast!G16="","",bewijslast!G16)</f>
        <v/>
      </c>
      <c r="H16" s="96" t="e">
        <f>IF(bewijslast!#REF!="","",bewijslast!#REF!)</f>
        <v>#REF!</v>
      </c>
      <c r="I16" s="91" t="str">
        <f>IF(bewijslast!H16="","",bewijslast!H16)</f>
        <v/>
      </c>
      <c r="J16" s="132">
        <f>SUM(Begin:Einde!J16)</f>
        <v>0</v>
      </c>
    </row>
    <row r="17" spans="2:10" s="3" customFormat="1" ht="15" customHeight="1">
      <c r="B17" s="3">
        <v>6</v>
      </c>
      <c r="C17" s="91" t="str">
        <f>IF(bewijslast!C17="","",bewijslast!C17)</f>
        <v/>
      </c>
      <c r="D17" s="95" t="str">
        <f>IF(bewijslast!D17="","",bewijslast!D17)</f>
        <v/>
      </c>
      <c r="E17" s="95" t="str">
        <f>IF(bewijslast!E17="","",bewijslast!E17)</f>
        <v/>
      </c>
      <c r="F17" s="95" t="str">
        <f>IF(bewijslast!F17="","",bewijslast!F17)</f>
        <v/>
      </c>
      <c r="G17" s="95" t="str">
        <f>IF(bewijslast!G17="","",bewijslast!G17)</f>
        <v/>
      </c>
      <c r="H17" s="96" t="e">
        <f>IF(bewijslast!#REF!="","",bewijslast!#REF!)</f>
        <v>#REF!</v>
      </c>
      <c r="I17" s="91" t="str">
        <f>IF(bewijslast!H17="","",bewijslast!H17)</f>
        <v/>
      </c>
      <c r="J17" s="132">
        <f>SUM(Begin:Einde!J17)</f>
        <v>0</v>
      </c>
    </row>
    <row r="18" spans="2:10" s="3" customFormat="1" ht="15" customHeight="1">
      <c r="B18" s="3">
        <v>7</v>
      </c>
      <c r="C18" s="91" t="str">
        <f>IF(bewijslast!C18="","",bewijslast!C18)</f>
        <v/>
      </c>
      <c r="D18" s="95" t="str">
        <f>IF(bewijslast!D18="","",bewijslast!D18)</f>
        <v/>
      </c>
      <c r="E18" s="95" t="str">
        <f>IF(bewijslast!E18="","",bewijslast!E18)</f>
        <v/>
      </c>
      <c r="F18" s="95" t="str">
        <f>IF(bewijslast!F18="","",bewijslast!F18)</f>
        <v/>
      </c>
      <c r="G18" s="95" t="str">
        <f>IF(bewijslast!G18="","",bewijslast!G18)</f>
        <v/>
      </c>
      <c r="H18" s="96" t="e">
        <f>IF(bewijslast!#REF!="","",bewijslast!#REF!)</f>
        <v>#REF!</v>
      </c>
      <c r="I18" s="91" t="str">
        <f>IF(bewijslast!H18="","",bewijslast!H18)</f>
        <v/>
      </c>
      <c r="J18" s="132">
        <f>SUM(Begin:Einde!J18)</f>
        <v>0</v>
      </c>
    </row>
    <row r="19" spans="2:10" s="3" customFormat="1" ht="15" customHeight="1">
      <c r="B19" s="3">
        <v>8</v>
      </c>
      <c r="C19" s="91" t="str">
        <f>IF(bewijslast!C19="","",bewijslast!C19)</f>
        <v/>
      </c>
      <c r="D19" s="95" t="str">
        <f>IF(bewijslast!D19="","",bewijslast!D19)</f>
        <v/>
      </c>
      <c r="E19" s="95" t="str">
        <f>IF(bewijslast!E19="","",bewijslast!E19)</f>
        <v/>
      </c>
      <c r="F19" s="95" t="str">
        <f>IF(bewijslast!F19="","",bewijslast!F19)</f>
        <v/>
      </c>
      <c r="G19" s="95" t="str">
        <f>IF(bewijslast!G19="","",bewijslast!G19)</f>
        <v/>
      </c>
      <c r="H19" s="96" t="e">
        <f>IF(bewijslast!#REF!="","",bewijslast!#REF!)</f>
        <v>#REF!</v>
      </c>
      <c r="I19" s="91" t="str">
        <f>IF(bewijslast!H19="","",bewijslast!H19)</f>
        <v/>
      </c>
      <c r="J19" s="132">
        <f>SUM(Begin:Einde!J19)</f>
        <v>0</v>
      </c>
    </row>
    <row r="20" spans="2:10" s="39" customFormat="1" ht="15.6">
      <c r="B20" s="3">
        <v>9</v>
      </c>
      <c r="C20" s="91" t="str">
        <f>IF(bewijslast!C20="","",bewijslast!C20)</f>
        <v/>
      </c>
      <c r="D20" s="95" t="str">
        <f>IF(bewijslast!D20="","",bewijslast!D20)</f>
        <v/>
      </c>
      <c r="E20" s="95" t="str">
        <f>IF(bewijslast!E20="","",bewijslast!E20)</f>
        <v/>
      </c>
      <c r="F20" s="95" t="str">
        <f>IF(bewijslast!F20="","",bewijslast!F20)</f>
        <v/>
      </c>
      <c r="G20" s="95" t="str">
        <f>IF(bewijslast!G20="","",bewijslast!G20)</f>
        <v/>
      </c>
      <c r="H20" s="96" t="e">
        <f>IF(bewijslast!#REF!="","",bewijslast!#REF!)</f>
        <v>#REF!</v>
      </c>
      <c r="I20" s="91" t="str">
        <f>IF(bewijslast!H20="","",bewijslast!H20)</f>
        <v/>
      </c>
      <c r="J20" s="132">
        <f>SUM(Begin:Einde!J20)</f>
        <v>0</v>
      </c>
    </row>
    <row r="21" spans="2:10" s="39" customFormat="1" ht="15.6">
      <c r="B21" s="3">
        <v>10</v>
      </c>
      <c r="C21" s="91" t="str">
        <f>IF(bewijslast!C21="","",bewijslast!C21)</f>
        <v/>
      </c>
      <c r="D21" s="95" t="str">
        <f>IF(bewijslast!D21="","",bewijslast!D21)</f>
        <v/>
      </c>
      <c r="E21" s="95" t="str">
        <f>IF(bewijslast!E21="","",bewijslast!E21)</f>
        <v/>
      </c>
      <c r="F21" s="95" t="str">
        <f>IF(bewijslast!F21="","",bewijslast!F21)</f>
        <v/>
      </c>
      <c r="G21" s="95" t="str">
        <f>IF(bewijslast!G21="","",bewijslast!G21)</f>
        <v/>
      </c>
      <c r="H21" s="96" t="e">
        <f>IF(bewijslast!#REF!="","",bewijslast!#REF!)</f>
        <v>#REF!</v>
      </c>
      <c r="I21" s="91" t="str">
        <f>IF(bewijslast!H21="","",bewijslast!H21)</f>
        <v/>
      </c>
      <c r="J21" s="132">
        <f>SUM(Begin:Einde!J21)</f>
        <v>0</v>
      </c>
    </row>
    <row r="22" spans="2:10" s="39" customFormat="1" ht="15.6">
      <c r="B22" s="3">
        <v>11</v>
      </c>
      <c r="C22" s="91" t="str">
        <f>IF(bewijslast!C22="","",bewijslast!C22)</f>
        <v/>
      </c>
      <c r="D22" s="95" t="str">
        <f>IF(bewijslast!D22="","",bewijslast!D22)</f>
        <v/>
      </c>
      <c r="E22" s="95" t="str">
        <f>IF(bewijslast!E22="","",bewijslast!E22)</f>
        <v/>
      </c>
      <c r="F22" s="95" t="str">
        <f>IF(bewijslast!F22="","",bewijslast!F22)</f>
        <v/>
      </c>
      <c r="G22" s="95" t="str">
        <f>IF(bewijslast!G22="","",bewijslast!G22)</f>
        <v/>
      </c>
      <c r="H22" s="96" t="e">
        <f>IF(bewijslast!#REF!="","",bewijslast!#REF!)</f>
        <v>#REF!</v>
      </c>
      <c r="I22" s="91" t="str">
        <f>IF(bewijslast!H22="","",bewijslast!H22)</f>
        <v/>
      </c>
      <c r="J22" s="132">
        <f>SUM(Begin:Einde!J22)</f>
        <v>0</v>
      </c>
    </row>
    <row r="23" spans="2:10" s="39" customFormat="1" ht="15.6">
      <c r="B23" s="3">
        <v>12</v>
      </c>
      <c r="C23" s="91" t="str">
        <f>IF(bewijslast!C23="","",bewijslast!C23)</f>
        <v/>
      </c>
      <c r="D23" s="95" t="str">
        <f>IF(bewijslast!D23="","",bewijslast!D23)</f>
        <v/>
      </c>
      <c r="E23" s="95" t="str">
        <f>IF(bewijslast!E23="","",bewijslast!E23)</f>
        <v/>
      </c>
      <c r="F23" s="95" t="str">
        <f>IF(bewijslast!F23="","",bewijslast!F23)</f>
        <v/>
      </c>
      <c r="G23" s="95" t="str">
        <f>IF(bewijslast!G23="","",bewijslast!G23)</f>
        <v/>
      </c>
      <c r="H23" s="96" t="e">
        <f>IF(bewijslast!#REF!="","",bewijslast!#REF!)</f>
        <v>#REF!</v>
      </c>
      <c r="I23" s="91" t="str">
        <f>IF(bewijslast!H23="","",bewijslast!H23)</f>
        <v/>
      </c>
      <c r="J23" s="132">
        <f>SUM(Begin:Einde!J23)</f>
        <v>0</v>
      </c>
    </row>
    <row r="24" spans="2:10" s="39" customFormat="1" ht="15.6">
      <c r="B24" s="3">
        <v>13</v>
      </c>
      <c r="C24" s="91" t="str">
        <f>IF(bewijslast!C24="","",bewijslast!C24)</f>
        <v/>
      </c>
      <c r="D24" s="95" t="str">
        <f>IF(bewijslast!D24="","",bewijslast!D24)</f>
        <v/>
      </c>
      <c r="E24" s="95" t="str">
        <f>IF(bewijslast!E24="","",bewijslast!E24)</f>
        <v/>
      </c>
      <c r="F24" s="95" t="str">
        <f>IF(bewijslast!F24="","",bewijslast!F24)</f>
        <v/>
      </c>
      <c r="G24" s="95" t="str">
        <f>IF(bewijslast!G24="","",bewijslast!G24)</f>
        <v/>
      </c>
      <c r="H24" s="96" t="e">
        <f>IF(bewijslast!#REF!="","",bewijslast!#REF!)</f>
        <v>#REF!</v>
      </c>
      <c r="I24" s="91" t="str">
        <f>IF(bewijslast!H24="","",bewijslast!H24)</f>
        <v/>
      </c>
      <c r="J24" s="132">
        <f>SUM(Begin:Einde!J24)</f>
        <v>0</v>
      </c>
    </row>
    <row r="25" spans="2:10" s="39" customFormat="1" ht="15.6">
      <c r="B25" s="3">
        <v>14</v>
      </c>
      <c r="C25" s="91" t="str">
        <f>IF(bewijslast!C25="","",bewijslast!C25)</f>
        <v/>
      </c>
      <c r="D25" s="95" t="str">
        <f>IF(bewijslast!D25="","",bewijslast!D25)</f>
        <v/>
      </c>
      <c r="E25" s="95" t="str">
        <f>IF(bewijslast!E25="","",bewijslast!E25)</f>
        <v/>
      </c>
      <c r="F25" s="95" t="str">
        <f>IF(bewijslast!F25="","",bewijslast!F25)</f>
        <v/>
      </c>
      <c r="G25" s="95" t="str">
        <f>IF(bewijslast!G25="","",bewijslast!G25)</f>
        <v/>
      </c>
      <c r="H25" s="96" t="e">
        <f>IF(bewijslast!#REF!="","",bewijslast!#REF!)</f>
        <v>#REF!</v>
      </c>
      <c r="I25" s="91" t="str">
        <f>IF(bewijslast!H25="","",bewijslast!H25)</f>
        <v/>
      </c>
      <c r="J25" s="132">
        <f>SUM(Begin:Einde!J25)</f>
        <v>0</v>
      </c>
    </row>
    <row r="26" spans="2:10" s="39" customFormat="1" ht="15.6">
      <c r="B26" s="3">
        <v>15</v>
      </c>
      <c r="C26" s="91" t="str">
        <f>IF(bewijslast!C26="","",bewijslast!C26)</f>
        <v/>
      </c>
      <c r="D26" s="95" t="str">
        <f>IF(bewijslast!D26="","",bewijslast!D26)</f>
        <v/>
      </c>
      <c r="E26" s="95" t="str">
        <f>IF(bewijslast!E26="","",bewijslast!E26)</f>
        <v/>
      </c>
      <c r="F26" s="95" t="str">
        <f>IF(bewijslast!F26="","",bewijslast!F26)</f>
        <v/>
      </c>
      <c r="G26" s="95" t="str">
        <f>IF(bewijslast!G26="","",bewijslast!G26)</f>
        <v/>
      </c>
      <c r="H26" s="96" t="e">
        <f>IF(bewijslast!#REF!="","",bewijslast!#REF!)</f>
        <v>#REF!</v>
      </c>
      <c r="I26" s="91" t="str">
        <f>IF(bewijslast!H26="","",bewijslast!H26)</f>
        <v/>
      </c>
      <c r="J26" s="132">
        <f>SUM(Begin:Einde!J26)</f>
        <v>0</v>
      </c>
    </row>
    <row r="27" spans="2:10" s="39" customFormat="1" ht="15.6">
      <c r="B27" s="3">
        <v>16</v>
      </c>
      <c r="C27" s="91" t="str">
        <f>IF(bewijslast!C27="","",bewijslast!C27)</f>
        <v/>
      </c>
      <c r="D27" s="95" t="str">
        <f>IF(bewijslast!D27="","",bewijslast!D27)</f>
        <v/>
      </c>
      <c r="E27" s="95" t="str">
        <f>IF(bewijslast!E27="","",bewijslast!E27)</f>
        <v/>
      </c>
      <c r="F27" s="95" t="str">
        <f>IF(bewijslast!F27="","",bewijslast!F27)</f>
        <v/>
      </c>
      <c r="G27" s="95" t="str">
        <f>IF(bewijslast!G27="","",bewijslast!G27)</f>
        <v/>
      </c>
      <c r="H27" s="96" t="e">
        <f>IF(bewijslast!#REF!="","",bewijslast!#REF!)</f>
        <v>#REF!</v>
      </c>
      <c r="I27" s="91" t="str">
        <f>IF(bewijslast!H27="","",bewijslast!H27)</f>
        <v/>
      </c>
      <c r="J27" s="132">
        <f>SUM(Begin:Einde!J27)</f>
        <v>0</v>
      </c>
    </row>
    <row r="28" spans="2:10" s="39" customFormat="1" ht="15.6">
      <c r="B28" s="3">
        <v>17</v>
      </c>
      <c r="C28" s="91" t="str">
        <f>IF(bewijslast!C28="","",bewijslast!C28)</f>
        <v/>
      </c>
      <c r="D28" s="95" t="str">
        <f>IF(bewijslast!D28="","",bewijslast!D28)</f>
        <v/>
      </c>
      <c r="E28" s="95" t="str">
        <f>IF(bewijslast!E28="","",bewijslast!E28)</f>
        <v/>
      </c>
      <c r="F28" s="95" t="str">
        <f>IF(bewijslast!F28="","",bewijslast!F28)</f>
        <v/>
      </c>
      <c r="G28" s="95" t="str">
        <f>IF(bewijslast!G28="","",bewijslast!G28)</f>
        <v/>
      </c>
      <c r="H28" s="96" t="e">
        <f>IF(bewijslast!#REF!="","",bewijslast!#REF!)</f>
        <v>#REF!</v>
      </c>
      <c r="I28" s="91" t="str">
        <f>IF(bewijslast!H28="","",bewijslast!H28)</f>
        <v/>
      </c>
      <c r="J28" s="132">
        <f>SUM(Begin:Einde!J28)</f>
        <v>0</v>
      </c>
    </row>
    <row r="29" spans="2:10" s="39" customFormat="1" ht="15.6">
      <c r="B29" s="3">
        <v>18</v>
      </c>
      <c r="C29" s="91" t="str">
        <f>IF(bewijslast!C29="","",bewijslast!C29)</f>
        <v/>
      </c>
      <c r="D29" s="95" t="str">
        <f>IF(bewijslast!D29="","",bewijslast!D29)</f>
        <v/>
      </c>
      <c r="E29" s="95" t="str">
        <f>IF(bewijslast!E29="","",bewijslast!E29)</f>
        <v/>
      </c>
      <c r="F29" s="95" t="str">
        <f>IF(bewijslast!F29="","",bewijslast!F29)</f>
        <v/>
      </c>
      <c r="G29" s="95" t="str">
        <f>IF(bewijslast!G29="","",bewijslast!G29)</f>
        <v/>
      </c>
      <c r="H29" s="96" t="e">
        <f>IF(bewijslast!#REF!="","",bewijslast!#REF!)</f>
        <v>#REF!</v>
      </c>
      <c r="I29" s="91" t="str">
        <f>IF(bewijslast!H29="","",bewijslast!H29)</f>
        <v/>
      </c>
      <c r="J29" s="132">
        <f>SUM(Begin:Einde!J29)</f>
        <v>0</v>
      </c>
    </row>
    <row r="30" spans="2:10" s="39" customFormat="1" ht="15.6">
      <c r="B30" s="3">
        <v>19</v>
      </c>
      <c r="C30" s="91" t="str">
        <f>IF(bewijslast!C30="","",bewijslast!C30)</f>
        <v/>
      </c>
      <c r="D30" s="95" t="str">
        <f>IF(bewijslast!D30="","",bewijslast!D30)</f>
        <v/>
      </c>
      <c r="E30" s="95" t="str">
        <f>IF(bewijslast!E30="","",bewijslast!E30)</f>
        <v/>
      </c>
      <c r="F30" s="95" t="str">
        <f>IF(bewijslast!F30="","",bewijslast!F30)</f>
        <v/>
      </c>
      <c r="G30" s="95" t="str">
        <f>IF(bewijslast!G30="","",bewijslast!G30)</f>
        <v/>
      </c>
      <c r="H30" s="96" t="e">
        <f>IF(bewijslast!#REF!="","",bewijslast!#REF!)</f>
        <v>#REF!</v>
      </c>
      <c r="I30" s="91" t="str">
        <f>IF(bewijslast!H30="","",bewijslast!H30)</f>
        <v/>
      </c>
      <c r="J30" s="132">
        <f>SUM(Begin:Einde!J30)</f>
        <v>0</v>
      </c>
    </row>
    <row r="31" spans="2:10" s="3" customFormat="1" ht="47.4" thickBot="1">
      <c r="B31" s="3">
        <v>20</v>
      </c>
      <c r="C31" s="92" t="str">
        <f>IF(bewijslast!C32="","",bewijslast!C32)</f>
        <v xml:space="preserve">TOTAAL aantal uren inzet per contractjaar </v>
      </c>
      <c r="D31" s="97" t="str">
        <f>IF(bewijslast!D32="","",bewijslast!D32)</f>
        <v/>
      </c>
      <c r="E31" s="97" t="str">
        <f>IF(bewijslast!E32="","",bewijslast!E32)</f>
        <v/>
      </c>
      <c r="F31" s="97" t="str">
        <f>IF(bewijslast!F32="","",bewijslast!F32)</f>
        <v/>
      </c>
      <c r="G31" s="97" t="str">
        <f>IF(bewijslast!G32="","",bewijslast!G32)</f>
        <v/>
      </c>
      <c r="H31" s="98" t="e">
        <f>IF(bewijslast!#REF!="","",bewijslast!#REF!)</f>
        <v>#REF!</v>
      </c>
      <c r="I31" s="92">
        <f>IF(bewijslast!H32="","",bewijslast!H32)</f>
        <v>0</v>
      </c>
      <c r="J31" s="133">
        <f>SUM(Begin:Einde!J31)</f>
        <v>0</v>
      </c>
    </row>
    <row r="32" spans="2:10" s="3" customFormat="1">
      <c r="J32" s="4"/>
    </row>
    <row r="33" spans="2:10" s="3" customFormat="1" ht="15" thickBot="1">
      <c r="G33" s="18"/>
      <c r="H33" s="18"/>
      <c r="I33" s="18"/>
      <c r="J33" s="4"/>
    </row>
    <row r="34" spans="2:10" s="6" customFormat="1" ht="42.75" customHeight="1" thickBot="1">
      <c r="C34" s="62" t="s">
        <v>22</v>
      </c>
      <c r="D34" s="192"/>
      <c r="E34" s="192"/>
      <c r="F34" s="192"/>
      <c r="G34" s="192"/>
      <c r="H34" s="197"/>
      <c r="I34" s="292" t="s">
        <v>40</v>
      </c>
      <c r="J34" s="293"/>
    </row>
    <row r="35" spans="2:10" s="3" customFormat="1" ht="38.4" customHeight="1" thickBot="1">
      <c r="C35" s="210" t="s">
        <v>37</v>
      </c>
      <c r="D35" s="211" t="s">
        <v>33</v>
      </c>
      <c r="E35" s="211" t="s">
        <v>32</v>
      </c>
      <c r="F35" s="215" t="s">
        <v>10</v>
      </c>
      <c r="G35" s="211" t="s">
        <v>57</v>
      </c>
      <c r="H35" s="212" t="s">
        <v>1</v>
      </c>
      <c r="I35" s="210" t="s">
        <v>61</v>
      </c>
      <c r="J35" s="212" t="s">
        <v>59</v>
      </c>
    </row>
    <row r="36" spans="2:10" s="3" customFormat="1" ht="15" customHeight="1">
      <c r="B36" s="3">
        <v>1</v>
      </c>
      <c r="C36" s="90" t="str">
        <f>IF(bewijslast!C37="","",bewijslast!C37)</f>
        <v/>
      </c>
      <c r="D36" s="93" t="str">
        <f>IF(bewijslast!D37="","",bewijslast!D37)</f>
        <v/>
      </c>
      <c r="E36" s="93" t="str">
        <f>IF(bewijslast!E37="","",bewijslast!E37)</f>
        <v/>
      </c>
      <c r="F36" s="99" t="str">
        <f>IF(bewijslast!F37="","",bewijslast!F37)</f>
        <v/>
      </c>
      <c r="G36" s="93" t="str">
        <f>IF(bewijslast!G37="","",bewijslast!G37)</f>
        <v/>
      </c>
      <c r="H36" s="94" t="e">
        <f>IF(bewijslast!#REF!="","",bewijslast!#REF!)</f>
        <v>#REF!</v>
      </c>
      <c r="I36" s="90" t="str">
        <f>IF(bewijslast!H37="","",bewijslast!H37)</f>
        <v/>
      </c>
      <c r="J36" s="131">
        <f>SUM(Begin:Einde!J36)</f>
        <v>0</v>
      </c>
    </row>
    <row r="37" spans="2:10" s="3" customFormat="1" ht="15" customHeight="1">
      <c r="B37" s="3">
        <v>2</v>
      </c>
      <c r="C37" s="91" t="str">
        <f>IF(bewijslast!C38="","",bewijslast!C38)</f>
        <v/>
      </c>
      <c r="D37" s="95" t="str">
        <f>IF(bewijslast!D38="","",bewijslast!D38)</f>
        <v/>
      </c>
      <c r="E37" s="95" t="str">
        <f>IF(bewijslast!E38="","",bewijslast!E38)</f>
        <v/>
      </c>
      <c r="F37" s="100" t="str">
        <f>IF(bewijslast!F38="","",bewijslast!F38)</f>
        <v/>
      </c>
      <c r="G37" s="95" t="str">
        <f>IF(bewijslast!G38="","",bewijslast!G38)</f>
        <v/>
      </c>
      <c r="H37" s="96" t="e">
        <f>IF(bewijslast!#REF!="","",bewijslast!#REF!)</f>
        <v>#REF!</v>
      </c>
      <c r="I37" s="91" t="str">
        <f>IF(bewijslast!H38="","",bewijslast!H38)</f>
        <v/>
      </c>
      <c r="J37" s="132">
        <f>SUM(Begin:Einde!J37)</f>
        <v>0</v>
      </c>
    </row>
    <row r="38" spans="2:10" s="3" customFormat="1" ht="15" customHeight="1">
      <c r="B38" s="3">
        <v>3</v>
      </c>
      <c r="C38" s="91" t="str">
        <f>IF(bewijslast!C39="","",bewijslast!C39)</f>
        <v/>
      </c>
      <c r="D38" s="95" t="str">
        <f>IF(bewijslast!D39="","",bewijslast!D39)</f>
        <v/>
      </c>
      <c r="E38" s="95" t="str">
        <f>IF(bewijslast!E39="","",bewijslast!E39)</f>
        <v/>
      </c>
      <c r="F38" s="100" t="str">
        <f>IF(bewijslast!F39="","",bewijslast!F39)</f>
        <v/>
      </c>
      <c r="G38" s="95" t="str">
        <f>IF(bewijslast!G39="","",bewijslast!G39)</f>
        <v/>
      </c>
      <c r="H38" s="96" t="e">
        <f>IF(bewijslast!#REF!="","",bewijslast!#REF!)</f>
        <v>#REF!</v>
      </c>
      <c r="I38" s="91" t="str">
        <f>IF(bewijslast!H39="","",bewijslast!H39)</f>
        <v/>
      </c>
      <c r="J38" s="132">
        <f>SUM(Begin:Einde!J38)</f>
        <v>0</v>
      </c>
    </row>
    <row r="39" spans="2:10" s="3" customFormat="1" ht="15" customHeight="1">
      <c r="B39" s="3">
        <v>4</v>
      </c>
      <c r="C39" s="91" t="str">
        <f>IF(bewijslast!C40="","",bewijslast!C40)</f>
        <v/>
      </c>
      <c r="D39" s="95" t="str">
        <f>IF(bewijslast!D40="","",bewijslast!D40)</f>
        <v/>
      </c>
      <c r="E39" s="95" t="str">
        <f>IF(bewijslast!E40="","",bewijslast!E40)</f>
        <v/>
      </c>
      <c r="F39" s="100" t="str">
        <f>IF(bewijslast!F40="","",bewijslast!F40)</f>
        <v/>
      </c>
      <c r="G39" s="95" t="str">
        <f>IF(bewijslast!G40="","",bewijslast!G40)</f>
        <v/>
      </c>
      <c r="H39" s="96" t="e">
        <f>IF(bewijslast!#REF!="","",bewijslast!#REF!)</f>
        <v>#REF!</v>
      </c>
      <c r="I39" s="91" t="str">
        <f>IF(bewijslast!H40="","",bewijslast!H40)</f>
        <v/>
      </c>
      <c r="J39" s="132">
        <f>SUM(Begin:Einde!J39)</f>
        <v>0</v>
      </c>
    </row>
    <row r="40" spans="2:10" s="3" customFormat="1" ht="15" customHeight="1">
      <c r="B40" s="3">
        <v>5</v>
      </c>
      <c r="C40" s="91" t="str">
        <f>IF(bewijslast!C41="","",bewijslast!C41)</f>
        <v/>
      </c>
      <c r="D40" s="95" t="str">
        <f>IF(bewijslast!D41="","",bewijslast!D41)</f>
        <v/>
      </c>
      <c r="E40" s="95" t="str">
        <f>IF(bewijslast!E41="","",bewijslast!E41)</f>
        <v/>
      </c>
      <c r="F40" s="100" t="str">
        <f>IF(bewijslast!F41="","",bewijslast!F41)</f>
        <v/>
      </c>
      <c r="G40" s="95" t="str">
        <f>IF(bewijslast!G41="","",bewijslast!G41)</f>
        <v/>
      </c>
      <c r="H40" s="96" t="e">
        <f>IF(bewijslast!#REF!="","",bewijslast!#REF!)</f>
        <v>#REF!</v>
      </c>
      <c r="I40" s="91" t="str">
        <f>IF(bewijslast!H41="","",bewijslast!H41)</f>
        <v/>
      </c>
      <c r="J40" s="132">
        <f>SUM(Begin:Einde!J40)</f>
        <v>0</v>
      </c>
    </row>
    <row r="41" spans="2:10" s="3" customFormat="1" ht="15" customHeight="1">
      <c r="B41" s="3">
        <v>6</v>
      </c>
      <c r="C41" s="91" t="str">
        <f>IF(bewijslast!C42="","",bewijslast!C42)</f>
        <v/>
      </c>
      <c r="D41" s="95" t="str">
        <f>IF(bewijslast!D42="","",bewijslast!D42)</f>
        <v/>
      </c>
      <c r="E41" s="95" t="str">
        <f>IF(bewijslast!E42="","",bewijslast!E42)</f>
        <v/>
      </c>
      <c r="F41" s="100" t="str">
        <f>IF(bewijslast!F42="","",bewijslast!F42)</f>
        <v/>
      </c>
      <c r="G41" s="95" t="str">
        <f>IF(bewijslast!G42="","",bewijslast!G42)</f>
        <v/>
      </c>
      <c r="H41" s="96" t="e">
        <f>IF(bewijslast!#REF!="","",bewijslast!#REF!)</f>
        <v>#REF!</v>
      </c>
      <c r="I41" s="91" t="str">
        <f>IF(bewijslast!H42="","",bewijslast!H42)</f>
        <v/>
      </c>
      <c r="J41" s="132">
        <f>SUM(Begin:Einde!J41)</f>
        <v>0</v>
      </c>
    </row>
    <row r="42" spans="2:10" s="3" customFormat="1" ht="15" customHeight="1">
      <c r="B42" s="3">
        <v>7</v>
      </c>
      <c r="C42" s="91" t="str">
        <f>IF(bewijslast!C43="","",bewijslast!C43)</f>
        <v/>
      </c>
      <c r="D42" s="95" t="str">
        <f>IF(bewijslast!D43="","",bewijslast!D43)</f>
        <v/>
      </c>
      <c r="E42" s="95" t="str">
        <f>IF(bewijslast!E43="","",bewijslast!E43)</f>
        <v/>
      </c>
      <c r="F42" s="100" t="str">
        <f>IF(bewijslast!F43="","",bewijslast!F43)</f>
        <v/>
      </c>
      <c r="G42" s="95" t="str">
        <f>IF(bewijslast!G43="","",bewijslast!G43)</f>
        <v/>
      </c>
      <c r="H42" s="96" t="e">
        <f>IF(bewijslast!#REF!="","",bewijslast!#REF!)</f>
        <v>#REF!</v>
      </c>
      <c r="I42" s="91" t="str">
        <f>IF(bewijslast!H43="","",bewijslast!H43)</f>
        <v/>
      </c>
      <c r="J42" s="132">
        <f>SUM(Begin:Einde!J42)</f>
        <v>0</v>
      </c>
    </row>
    <row r="43" spans="2:10" s="3" customFormat="1" ht="15" customHeight="1">
      <c r="B43" s="3">
        <v>8</v>
      </c>
      <c r="C43" s="91" t="str">
        <f>IF(bewijslast!C44="","",bewijslast!C44)</f>
        <v/>
      </c>
      <c r="D43" s="95" t="str">
        <f>IF(bewijslast!D44="","",bewijslast!D44)</f>
        <v/>
      </c>
      <c r="E43" s="95" t="str">
        <f>IF(bewijslast!E44="","",bewijslast!E44)</f>
        <v/>
      </c>
      <c r="F43" s="100" t="str">
        <f>IF(bewijslast!F44="","",bewijslast!F44)</f>
        <v/>
      </c>
      <c r="G43" s="95" t="str">
        <f>IF(bewijslast!G44="","",bewijslast!G44)</f>
        <v/>
      </c>
      <c r="H43" s="96" t="e">
        <f>IF(bewijslast!#REF!="","",bewijslast!#REF!)</f>
        <v>#REF!</v>
      </c>
      <c r="I43" s="91" t="str">
        <f>IF(bewijslast!H44="","",bewijslast!H44)</f>
        <v/>
      </c>
      <c r="J43" s="132">
        <f>SUM(Begin:Einde!J43)</f>
        <v>0</v>
      </c>
    </row>
    <row r="44" spans="2:10" s="3" customFormat="1" ht="15" customHeight="1">
      <c r="B44" s="3">
        <v>9</v>
      </c>
      <c r="C44" s="91" t="str">
        <f>IF(bewijslast!C45="","",bewijslast!C45)</f>
        <v/>
      </c>
      <c r="D44" s="95" t="str">
        <f>IF(bewijslast!D45="","",bewijslast!D45)</f>
        <v/>
      </c>
      <c r="E44" s="95" t="str">
        <f>IF(bewijslast!E45="","",bewijslast!E45)</f>
        <v/>
      </c>
      <c r="F44" s="100" t="str">
        <f>IF(bewijslast!F45="","",bewijslast!F45)</f>
        <v/>
      </c>
      <c r="G44" s="95" t="str">
        <f>IF(bewijslast!G45="","",bewijslast!G45)</f>
        <v/>
      </c>
      <c r="H44" s="96" t="e">
        <f>IF(bewijslast!#REF!="","",bewijslast!#REF!)</f>
        <v>#REF!</v>
      </c>
      <c r="I44" s="91" t="str">
        <f>IF(bewijslast!H45="","",bewijslast!H45)</f>
        <v/>
      </c>
      <c r="J44" s="132">
        <f>SUM(Begin:Einde!J44)</f>
        <v>0</v>
      </c>
    </row>
    <row r="45" spans="2:10" s="3" customFormat="1" ht="15" customHeight="1">
      <c r="B45" s="3">
        <v>10</v>
      </c>
      <c r="C45" s="91" t="str">
        <f>IF(bewijslast!C46="","",bewijslast!C46)</f>
        <v/>
      </c>
      <c r="D45" s="95" t="str">
        <f>IF(bewijslast!D46="","",bewijslast!D46)</f>
        <v/>
      </c>
      <c r="E45" s="95" t="str">
        <f>IF(bewijslast!E46="","",bewijslast!E46)</f>
        <v/>
      </c>
      <c r="F45" s="100" t="str">
        <f>IF(bewijslast!F46="","",bewijslast!F46)</f>
        <v/>
      </c>
      <c r="G45" s="95" t="str">
        <f>IF(bewijslast!G46="","",bewijslast!G46)</f>
        <v/>
      </c>
      <c r="H45" s="96" t="e">
        <f>IF(bewijslast!#REF!="","",bewijslast!#REF!)</f>
        <v>#REF!</v>
      </c>
      <c r="I45" s="91" t="str">
        <f>IF(bewijslast!H46="","",bewijslast!H46)</f>
        <v/>
      </c>
      <c r="J45" s="132">
        <f>SUM(Begin:Einde!J45)</f>
        <v>0</v>
      </c>
    </row>
    <row r="46" spans="2:10" s="3" customFormat="1" ht="15" customHeight="1">
      <c r="B46" s="3">
        <v>11</v>
      </c>
      <c r="C46" s="91" t="str">
        <f>IF(bewijslast!C47="","",bewijslast!C47)</f>
        <v/>
      </c>
      <c r="D46" s="95" t="str">
        <f>IF(bewijslast!D47="","",bewijslast!D47)</f>
        <v/>
      </c>
      <c r="E46" s="95" t="str">
        <f>IF(bewijslast!E47="","",bewijslast!E47)</f>
        <v/>
      </c>
      <c r="F46" s="100" t="str">
        <f>IF(bewijslast!F47="","",bewijslast!F47)</f>
        <v/>
      </c>
      <c r="G46" s="95" t="str">
        <f>IF(bewijslast!G47="","",bewijslast!G47)</f>
        <v/>
      </c>
      <c r="H46" s="96" t="e">
        <f>IF(bewijslast!#REF!="","",bewijslast!#REF!)</f>
        <v>#REF!</v>
      </c>
      <c r="I46" s="91" t="str">
        <f>IF(bewijslast!H47="","",bewijslast!H47)</f>
        <v/>
      </c>
      <c r="J46" s="132">
        <f>SUM(Begin:Einde!J46)</f>
        <v>0</v>
      </c>
    </row>
    <row r="47" spans="2:10" s="3" customFormat="1" ht="15" customHeight="1">
      <c r="B47" s="3">
        <v>12</v>
      </c>
      <c r="C47" s="91" t="str">
        <f>IF(bewijslast!C48="","",bewijslast!C48)</f>
        <v/>
      </c>
      <c r="D47" s="95" t="str">
        <f>IF(bewijslast!D48="","",bewijslast!D48)</f>
        <v/>
      </c>
      <c r="E47" s="95" t="str">
        <f>IF(bewijslast!E48="","",bewijslast!E48)</f>
        <v/>
      </c>
      <c r="F47" s="100" t="str">
        <f>IF(bewijslast!F48="","",bewijslast!F48)</f>
        <v/>
      </c>
      <c r="G47" s="95" t="str">
        <f>IF(bewijslast!G48="","",bewijslast!G48)</f>
        <v/>
      </c>
      <c r="H47" s="96" t="e">
        <f>IF(bewijslast!#REF!="","",bewijslast!#REF!)</f>
        <v>#REF!</v>
      </c>
      <c r="I47" s="91" t="str">
        <f>IF(bewijslast!H48="","",bewijslast!H48)</f>
        <v/>
      </c>
      <c r="J47" s="132">
        <f>SUM(Begin:Einde!J47)</f>
        <v>0</v>
      </c>
    </row>
    <row r="48" spans="2:10" s="3" customFormat="1" ht="15" customHeight="1">
      <c r="B48" s="3">
        <v>13</v>
      </c>
      <c r="C48" s="91" t="str">
        <f>IF(bewijslast!C49="","",bewijslast!C49)</f>
        <v/>
      </c>
      <c r="D48" s="95" t="str">
        <f>IF(bewijslast!D49="","",bewijslast!D49)</f>
        <v/>
      </c>
      <c r="E48" s="95" t="str">
        <f>IF(bewijslast!E49="","",bewijslast!E49)</f>
        <v/>
      </c>
      <c r="F48" s="100" t="str">
        <f>IF(bewijslast!F49="","",bewijslast!F49)</f>
        <v/>
      </c>
      <c r="G48" s="95" t="str">
        <f>IF(bewijslast!G49="","",bewijslast!G49)</f>
        <v/>
      </c>
      <c r="H48" s="96" t="e">
        <f>IF(bewijslast!#REF!="","",bewijslast!#REF!)</f>
        <v>#REF!</v>
      </c>
      <c r="I48" s="91" t="str">
        <f>IF(bewijslast!H49="","",bewijslast!H49)</f>
        <v/>
      </c>
      <c r="J48" s="132">
        <f>SUM(Begin:Einde!J48)</f>
        <v>0</v>
      </c>
    </row>
    <row r="49" spans="2:12" s="3" customFormat="1" ht="15" customHeight="1">
      <c r="B49" s="3">
        <v>14</v>
      </c>
      <c r="C49" s="91" t="str">
        <f>IF(bewijslast!C50="","",bewijslast!C50)</f>
        <v/>
      </c>
      <c r="D49" s="95" t="str">
        <f>IF(bewijslast!D50="","",bewijslast!D50)</f>
        <v/>
      </c>
      <c r="E49" s="95" t="str">
        <f>IF(bewijslast!E50="","",bewijslast!E50)</f>
        <v/>
      </c>
      <c r="F49" s="100" t="str">
        <f>IF(bewijslast!F50="","",bewijslast!F50)</f>
        <v/>
      </c>
      <c r="G49" s="95" t="str">
        <f>IF(bewijslast!G50="","",bewijslast!G50)</f>
        <v/>
      </c>
      <c r="H49" s="96" t="e">
        <f>IF(bewijslast!#REF!="","",bewijslast!#REF!)</f>
        <v>#REF!</v>
      </c>
      <c r="I49" s="91" t="str">
        <f>IF(bewijslast!H50="","",bewijslast!H50)</f>
        <v/>
      </c>
      <c r="J49" s="132">
        <f>SUM(Begin:Einde!J49)</f>
        <v>0</v>
      </c>
    </row>
    <row r="50" spans="2:12" s="3" customFormat="1" ht="15" customHeight="1">
      <c r="B50" s="3">
        <v>15</v>
      </c>
      <c r="C50" s="91" t="str">
        <f>IF(bewijslast!C51="","",bewijslast!C51)</f>
        <v/>
      </c>
      <c r="D50" s="95" t="str">
        <f>IF(bewijslast!D51="","",bewijslast!D51)</f>
        <v/>
      </c>
      <c r="E50" s="95" t="str">
        <f>IF(bewijslast!E51="","",bewijslast!E51)</f>
        <v/>
      </c>
      <c r="F50" s="100" t="str">
        <f>IF(bewijslast!F51="","",bewijslast!F51)</f>
        <v/>
      </c>
      <c r="G50" s="95" t="str">
        <f>IF(bewijslast!G51="","",bewijslast!G51)</f>
        <v/>
      </c>
      <c r="H50" s="96" t="e">
        <f>IF(bewijslast!#REF!="","",bewijslast!#REF!)</f>
        <v>#REF!</v>
      </c>
      <c r="I50" s="91" t="str">
        <f>IF(bewijslast!H51="","",bewijslast!H51)</f>
        <v/>
      </c>
      <c r="J50" s="132">
        <f>SUM(Begin:Einde!J50)</f>
        <v>0</v>
      </c>
    </row>
    <row r="51" spans="2:12" s="3" customFormat="1" ht="15" customHeight="1">
      <c r="B51" s="3">
        <v>16</v>
      </c>
      <c r="C51" s="91" t="str">
        <f>IF(bewijslast!C52="","",bewijslast!C52)</f>
        <v/>
      </c>
      <c r="D51" s="95" t="str">
        <f>IF(bewijslast!D52="","",bewijslast!D52)</f>
        <v/>
      </c>
      <c r="E51" s="95" t="str">
        <f>IF(bewijslast!E52="","",bewijslast!E52)</f>
        <v/>
      </c>
      <c r="F51" s="100" t="str">
        <f>IF(bewijslast!F52="","",bewijslast!F52)</f>
        <v/>
      </c>
      <c r="G51" s="95" t="str">
        <f>IF(bewijslast!G52="","",bewijslast!G52)</f>
        <v/>
      </c>
      <c r="H51" s="96" t="e">
        <f>IF(bewijslast!#REF!="","",bewijslast!#REF!)</f>
        <v>#REF!</v>
      </c>
      <c r="I51" s="91" t="str">
        <f>IF(bewijslast!H52="","",bewijslast!H52)</f>
        <v/>
      </c>
      <c r="J51" s="132">
        <f>SUM(Begin:Einde!J51)</f>
        <v>0</v>
      </c>
    </row>
    <row r="52" spans="2:12" s="3" customFormat="1" ht="15" customHeight="1">
      <c r="B52" s="3">
        <v>17</v>
      </c>
      <c r="C52" s="91" t="str">
        <f>IF(bewijslast!C53="","",bewijslast!C53)</f>
        <v/>
      </c>
      <c r="D52" s="95" t="str">
        <f>IF(bewijslast!D53="","",bewijslast!D53)</f>
        <v/>
      </c>
      <c r="E52" s="95" t="str">
        <f>IF(bewijslast!E53="","",bewijslast!E53)</f>
        <v/>
      </c>
      <c r="F52" s="100" t="str">
        <f>IF(bewijslast!F53="","",bewijslast!F53)</f>
        <v/>
      </c>
      <c r="G52" s="95" t="str">
        <f>IF(bewijslast!G53="","",bewijslast!G53)</f>
        <v/>
      </c>
      <c r="H52" s="96" t="e">
        <f>IF(bewijslast!#REF!="","",bewijslast!#REF!)</f>
        <v>#REF!</v>
      </c>
      <c r="I52" s="91" t="str">
        <f>IF(bewijslast!H53="","",bewijslast!H53)</f>
        <v/>
      </c>
      <c r="J52" s="132">
        <f>SUM(Begin:Einde!J52)</f>
        <v>0</v>
      </c>
    </row>
    <row r="53" spans="2:12" s="3" customFormat="1" ht="15" customHeight="1">
      <c r="B53" s="3">
        <v>18</v>
      </c>
      <c r="C53" s="91" t="str">
        <f>IF(bewijslast!C54="","",bewijslast!C54)</f>
        <v/>
      </c>
      <c r="D53" s="95" t="str">
        <f>IF(bewijslast!D54="","",bewijslast!D54)</f>
        <v/>
      </c>
      <c r="E53" s="95" t="str">
        <f>IF(bewijslast!E54="","",bewijslast!E54)</f>
        <v/>
      </c>
      <c r="F53" s="100" t="str">
        <f>IF(bewijslast!F54="","",bewijslast!F54)</f>
        <v/>
      </c>
      <c r="G53" s="95" t="str">
        <f>IF(bewijslast!G54="","",bewijslast!G54)</f>
        <v/>
      </c>
      <c r="H53" s="96" t="e">
        <f>IF(bewijslast!#REF!="","",bewijslast!#REF!)</f>
        <v>#REF!</v>
      </c>
      <c r="I53" s="91" t="str">
        <f>IF(bewijslast!H54="","",bewijslast!H54)</f>
        <v/>
      </c>
      <c r="J53" s="132">
        <f>SUM(Begin:Einde!J53)</f>
        <v>0</v>
      </c>
    </row>
    <row r="54" spans="2:12" s="3" customFormat="1" ht="15" customHeight="1">
      <c r="B54" s="3">
        <v>19</v>
      </c>
      <c r="C54" s="91" t="str">
        <f>IF(bewijslast!C55="","",bewijslast!C55)</f>
        <v/>
      </c>
      <c r="D54" s="95" t="str">
        <f>IF(bewijslast!D55="","",bewijslast!D55)</f>
        <v/>
      </c>
      <c r="E54" s="95" t="str">
        <f>IF(bewijslast!E55="","",bewijslast!E55)</f>
        <v/>
      </c>
      <c r="F54" s="100" t="str">
        <f>IF(bewijslast!F55="","",bewijslast!F55)</f>
        <v/>
      </c>
      <c r="G54" s="95" t="str">
        <f>IF(bewijslast!G55="","",bewijslast!G55)</f>
        <v/>
      </c>
      <c r="H54" s="96" t="e">
        <f>IF(bewijslast!#REF!="","",bewijslast!#REF!)</f>
        <v>#REF!</v>
      </c>
      <c r="I54" s="91" t="str">
        <f>IF(bewijslast!H55="","",bewijslast!H55)</f>
        <v/>
      </c>
      <c r="J54" s="132">
        <f>SUM(Begin:Einde!J54)</f>
        <v>0</v>
      </c>
    </row>
    <row r="55" spans="2:12" s="3" customFormat="1" ht="15" customHeight="1" thickBot="1">
      <c r="B55" s="3">
        <v>20</v>
      </c>
      <c r="C55" s="92" t="str">
        <f>IF(bewijslast!C56="","",bewijslast!C56)</f>
        <v/>
      </c>
      <c r="D55" s="97" t="str">
        <f>IF(bewijslast!D56="","",bewijslast!D56)</f>
        <v/>
      </c>
      <c r="E55" s="97" t="str">
        <f>IF(bewijslast!E56="","",bewijslast!E56)</f>
        <v/>
      </c>
      <c r="F55" s="101" t="str">
        <f>IF(bewijslast!F56="","",bewijslast!F56)</f>
        <v/>
      </c>
      <c r="G55" s="97" t="str">
        <f>IF(bewijslast!G56="","",bewijslast!G56)</f>
        <v/>
      </c>
      <c r="H55" s="98" t="e">
        <f>IF(bewijslast!#REF!="","",bewijslast!#REF!)</f>
        <v>#REF!</v>
      </c>
      <c r="I55" s="92" t="str">
        <f>IF(bewijslast!H56="","",bewijslast!H56)</f>
        <v/>
      </c>
      <c r="J55" s="133">
        <f>SUM(Begin:Einde!J55)</f>
        <v>0</v>
      </c>
    </row>
    <row r="56" spans="2:12" s="39" customFormat="1">
      <c r="C56" s="3"/>
      <c r="D56" s="3"/>
      <c r="E56" s="3"/>
      <c r="F56" s="3"/>
      <c r="G56" s="3"/>
      <c r="H56" s="3"/>
      <c r="I56" s="3"/>
      <c r="J56" s="4"/>
    </row>
    <row r="57" spans="2:12" s="3" customFormat="1" ht="15" thickBot="1"/>
    <row r="58" spans="2:12" ht="42.6" customHeight="1" thickBot="1">
      <c r="C58" s="191" t="s">
        <v>36</v>
      </c>
      <c r="D58" s="192"/>
      <c r="E58" s="192"/>
      <c r="F58" s="192"/>
      <c r="G58" s="192"/>
      <c r="H58" s="197"/>
      <c r="I58" s="292" t="s">
        <v>40</v>
      </c>
      <c r="J58" s="293"/>
      <c r="K58"/>
      <c r="L58"/>
    </row>
    <row r="59" spans="2:12" ht="38.4" customHeight="1" thickBot="1">
      <c r="C59" s="207" t="s">
        <v>37</v>
      </c>
      <c r="D59" s="214" t="s">
        <v>33</v>
      </c>
      <c r="E59" s="208" t="s">
        <v>56</v>
      </c>
      <c r="F59" s="218" t="s">
        <v>10</v>
      </c>
      <c r="G59" s="208" t="s">
        <v>55</v>
      </c>
      <c r="H59" s="209" t="s">
        <v>1</v>
      </c>
      <c r="I59" s="207" t="s">
        <v>60</v>
      </c>
      <c r="J59" s="209" t="s">
        <v>59</v>
      </c>
      <c r="K59"/>
      <c r="L59"/>
    </row>
    <row r="60" spans="2:12" ht="15.6">
      <c r="B60" s="3">
        <v>1</v>
      </c>
      <c r="C60" s="90" t="str">
        <f>IF(bewijslast!C61="","",bewijslast!C61)</f>
        <v/>
      </c>
      <c r="D60" s="99" t="str">
        <f>IF(bewijslast!D61="","",bewijslast!D61)</f>
        <v/>
      </c>
      <c r="E60" s="93" t="str">
        <f>IF(bewijslast!E61="","",bewijslast!E61)</f>
        <v/>
      </c>
      <c r="F60" s="99" t="str">
        <f>IF(bewijslast!F61="","",bewijslast!F61)</f>
        <v/>
      </c>
      <c r="G60" s="93" t="str">
        <f>IF(bewijslast!G61="","",bewijslast!G61)</f>
        <v/>
      </c>
      <c r="H60" s="94" t="e">
        <f>IF(bewijslast!#REF!="","",bewijslast!#REF!)</f>
        <v>#REF!</v>
      </c>
      <c r="I60" s="90" t="str">
        <f>IF(bewijslast!H61="","",bewijslast!H61)</f>
        <v/>
      </c>
      <c r="J60" s="131">
        <f>SUM(Begin:Einde!J60)</f>
        <v>0</v>
      </c>
      <c r="K60"/>
      <c r="L60"/>
    </row>
    <row r="61" spans="2:12" ht="15.6">
      <c r="B61" s="3">
        <v>2</v>
      </c>
      <c r="C61" s="91" t="str">
        <f>IF(bewijslast!C62="","",bewijslast!C62)</f>
        <v/>
      </c>
      <c r="D61" s="100" t="str">
        <f>IF(bewijslast!D62="","",bewijslast!D62)</f>
        <v/>
      </c>
      <c r="E61" s="95" t="str">
        <f>IF(bewijslast!E62="","",bewijslast!E62)</f>
        <v/>
      </c>
      <c r="F61" s="100" t="str">
        <f>IF(bewijslast!F62="","",bewijslast!F62)</f>
        <v/>
      </c>
      <c r="G61" s="95" t="str">
        <f>IF(bewijslast!G62="","",bewijslast!G62)</f>
        <v/>
      </c>
      <c r="H61" s="96" t="e">
        <f>IF(bewijslast!#REF!="","",bewijslast!#REF!)</f>
        <v>#REF!</v>
      </c>
      <c r="I61" s="91" t="str">
        <f>IF(bewijslast!H62="","",bewijslast!H62)</f>
        <v/>
      </c>
      <c r="J61" s="132">
        <f>SUM(Begin:Einde!J61)</f>
        <v>0</v>
      </c>
      <c r="K61"/>
      <c r="L61"/>
    </row>
    <row r="62" spans="2:12" ht="15.6">
      <c r="B62" s="3">
        <v>3</v>
      </c>
      <c r="C62" s="91" t="str">
        <f>IF(bewijslast!C63="","",bewijslast!C63)</f>
        <v/>
      </c>
      <c r="D62" s="100" t="str">
        <f>IF(bewijslast!D63="","",bewijslast!D63)</f>
        <v/>
      </c>
      <c r="E62" s="95" t="str">
        <f>IF(bewijslast!E63="","",bewijslast!E63)</f>
        <v/>
      </c>
      <c r="F62" s="100" t="str">
        <f>IF(bewijslast!F63="","",bewijslast!F63)</f>
        <v/>
      </c>
      <c r="G62" s="95" t="str">
        <f>IF(bewijslast!G63="","",bewijslast!G63)</f>
        <v/>
      </c>
      <c r="H62" s="96" t="e">
        <f>IF(bewijslast!#REF!="","",bewijslast!#REF!)</f>
        <v>#REF!</v>
      </c>
      <c r="I62" s="91" t="str">
        <f>IF(bewijslast!H63="","",bewijslast!H63)</f>
        <v/>
      </c>
      <c r="J62" s="132">
        <f>SUM(Begin:Einde!J62)</f>
        <v>0</v>
      </c>
      <c r="K62"/>
      <c r="L62"/>
    </row>
    <row r="63" spans="2:12" ht="15.6">
      <c r="B63" s="3">
        <v>4</v>
      </c>
      <c r="C63" s="91" t="str">
        <f>IF(bewijslast!C64="","",bewijslast!C64)</f>
        <v/>
      </c>
      <c r="D63" s="100" t="str">
        <f>IF(bewijslast!D64="","",bewijslast!D64)</f>
        <v/>
      </c>
      <c r="E63" s="95" t="str">
        <f>IF(bewijslast!E64="","",bewijslast!E64)</f>
        <v/>
      </c>
      <c r="F63" s="100" t="str">
        <f>IF(bewijslast!F64="","",bewijslast!F64)</f>
        <v/>
      </c>
      <c r="G63" s="95" t="str">
        <f>IF(bewijslast!G64="","",bewijslast!G64)</f>
        <v/>
      </c>
      <c r="H63" s="96" t="e">
        <f>IF(bewijslast!#REF!="","",bewijslast!#REF!)</f>
        <v>#REF!</v>
      </c>
      <c r="I63" s="91" t="str">
        <f>IF(bewijslast!H64="","",bewijslast!H64)</f>
        <v/>
      </c>
      <c r="J63" s="132">
        <f>SUM(Begin:Einde!J63)</f>
        <v>0</v>
      </c>
      <c r="K63"/>
      <c r="L63"/>
    </row>
    <row r="64" spans="2:12" ht="15.6">
      <c r="B64" s="3">
        <v>5</v>
      </c>
      <c r="C64" s="91" t="str">
        <f>IF(bewijslast!C65="","",bewijslast!C65)</f>
        <v/>
      </c>
      <c r="D64" s="100" t="str">
        <f>IF(bewijslast!D65="","",bewijslast!D65)</f>
        <v/>
      </c>
      <c r="E64" s="95" t="str">
        <f>IF(bewijslast!E65="","",bewijslast!E65)</f>
        <v/>
      </c>
      <c r="F64" s="100" t="str">
        <f>IF(bewijslast!F65="","",bewijslast!F65)</f>
        <v/>
      </c>
      <c r="G64" s="95" t="str">
        <f>IF(bewijslast!G65="","",bewijslast!G65)</f>
        <v/>
      </c>
      <c r="H64" s="96" t="e">
        <f>IF(bewijslast!#REF!="","",bewijslast!#REF!)</f>
        <v>#REF!</v>
      </c>
      <c r="I64" s="91" t="str">
        <f>IF(bewijslast!H65="","",bewijslast!H65)</f>
        <v/>
      </c>
      <c r="J64" s="132">
        <f>SUM(Begin:Einde!J64)</f>
        <v>0</v>
      </c>
      <c r="K64"/>
      <c r="L64"/>
    </row>
    <row r="65" spans="2:12" ht="15.6">
      <c r="B65" s="3">
        <v>6</v>
      </c>
      <c r="C65" s="91" t="str">
        <f>IF(bewijslast!C66="","",bewijslast!C66)</f>
        <v/>
      </c>
      <c r="D65" s="100" t="str">
        <f>IF(bewijslast!D66="","",bewijslast!D66)</f>
        <v/>
      </c>
      <c r="E65" s="95" t="str">
        <f>IF(bewijslast!E66="","",bewijslast!E66)</f>
        <v/>
      </c>
      <c r="F65" s="100" t="str">
        <f>IF(bewijslast!F66="","",bewijslast!F66)</f>
        <v/>
      </c>
      <c r="G65" s="95" t="str">
        <f>IF(bewijslast!G66="","",bewijslast!G66)</f>
        <v/>
      </c>
      <c r="H65" s="96" t="e">
        <f>IF(bewijslast!#REF!="","",bewijslast!#REF!)</f>
        <v>#REF!</v>
      </c>
      <c r="I65" s="91" t="str">
        <f>IF(bewijslast!H66="","",bewijslast!H66)</f>
        <v/>
      </c>
      <c r="J65" s="132">
        <f>SUM(Begin:Einde!J65)</f>
        <v>0</v>
      </c>
      <c r="K65"/>
      <c r="L65"/>
    </row>
    <row r="66" spans="2:12" ht="15.6">
      <c r="B66" s="3">
        <v>7</v>
      </c>
      <c r="C66" s="91" t="str">
        <f>IF(bewijslast!C67="","",bewijslast!C67)</f>
        <v/>
      </c>
      <c r="D66" s="100" t="str">
        <f>IF(bewijslast!D67="","",bewijslast!D67)</f>
        <v/>
      </c>
      <c r="E66" s="95" t="str">
        <f>IF(bewijslast!E67="","",bewijslast!E67)</f>
        <v/>
      </c>
      <c r="F66" s="100" t="str">
        <f>IF(bewijslast!F67="","",bewijslast!F67)</f>
        <v/>
      </c>
      <c r="G66" s="95" t="str">
        <f>IF(bewijslast!G67="","",bewijslast!G67)</f>
        <v/>
      </c>
      <c r="H66" s="96" t="e">
        <f>IF(bewijslast!#REF!="","",bewijslast!#REF!)</f>
        <v>#REF!</v>
      </c>
      <c r="I66" s="91" t="str">
        <f>IF(bewijslast!H67="","",bewijslast!H67)</f>
        <v/>
      </c>
      <c r="J66" s="132">
        <f>SUM(Begin:Einde!J66)</f>
        <v>0</v>
      </c>
      <c r="K66"/>
      <c r="L66"/>
    </row>
    <row r="67" spans="2:12" ht="15.6">
      <c r="B67" s="3">
        <v>8</v>
      </c>
      <c r="C67" s="91" t="str">
        <f>IF(bewijslast!C68="","",bewijslast!C68)</f>
        <v/>
      </c>
      <c r="D67" s="100" t="str">
        <f>IF(bewijslast!D68="","",bewijslast!D68)</f>
        <v/>
      </c>
      <c r="E67" s="95" t="str">
        <f>IF(bewijslast!E68="","",bewijslast!E68)</f>
        <v/>
      </c>
      <c r="F67" s="100" t="str">
        <f>IF(bewijslast!F68="","",bewijslast!F68)</f>
        <v/>
      </c>
      <c r="G67" s="95" t="str">
        <f>IF(bewijslast!G68="","",bewijslast!G68)</f>
        <v/>
      </c>
      <c r="H67" s="96" t="e">
        <f>IF(bewijslast!#REF!="","",bewijslast!#REF!)</f>
        <v>#REF!</v>
      </c>
      <c r="I67" s="91" t="str">
        <f>IF(bewijslast!H68="","",bewijslast!H68)</f>
        <v/>
      </c>
      <c r="J67" s="132">
        <f>SUM(Begin:Einde!J67)</f>
        <v>0</v>
      </c>
      <c r="K67"/>
      <c r="L67"/>
    </row>
    <row r="68" spans="2:12" ht="15.6">
      <c r="B68" s="3">
        <v>9</v>
      </c>
      <c r="C68" s="91" t="str">
        <f>IF(bewijslast!C69="","",bewijslast!C69)</f>
        <v/>
      </c>
      <c r="D68" s="100" t="str">
        <f>IF(bewijslast!D69="","",bewijslast!D69)</f>
        <v/>
      </c>
      <c r="E68" s="95" t="str">
        <f>IF(bewijslast!E69="","",bewijslast!E69)</f>
        <v/>
      </c>
      <c r="F68" s="100" t="str">
        <f>IF(bewijslast!F69="","",bewijslast!F69)</f>
        <v/>
      </c>
      <c r="G68" s="95" t="str">
        <f>IF(bewijslast!G69="","",bewijslast!G69)</f>
        <v/>
      </c>
      <c r="H68" s="96" t="e">
        <f>IF(bewijslast!#REF!="","",bewijslast!#REF!)</f>
        <v>#REF!</v>
      </c>
      <c r="I68" s="91" t="str">
        <f>IF(bewijslast!H69="","",bewijslast!H69)</f>
        <v/>
      </c>
      <c r="J68" s="132">
        <f>SUM(Begin:Einde!J68)</f>
        <v>0</v>
      </c>
      <c r="K68"/>
      <c r="L68"/>
    </row>
    <row r="69" spans="2:12" ht="15.6">
      <c r="B69" s="3">
        <v>10</v>
      </c>
      <c r="C69" s="91" t="str">
        <f>IF(bewijslast!C70="","",bewijslast!C70)</f>
        <v/>
      </c>
      <c r="D69" s="100" t="str">
        <f>IF(bewijslast!D70="","",bewijslast!D70)</f>
        <v/>
      </c>
      <c r="E69" s="95" t="str">
        <f>IF(bewijslast!E70="","",bewijslast!E70)</f>
        <v/>
      </c>
      <c r="F69" s="100" t="str">
        <f>IF(bewijslast!F70="","",bewijslast!F70)</f>
        <v/>
      </c>
      <c r="G69" s="95" t="str">
        <f>IF(bewijslast!G70="","",bewijslast!G70)</f>
        <v/>
      </c>
      <c r="H69" s="96" t="e">
        <f>IF(bewijslast!#REF!="","",bewijslast!#REF!)</f>
        <v>#REF!</v>
      </c>
      <c r="I69" s="91" t="str">
        <f>IF(bewijslast!H70="","",bewijslast!H70)</f>
        <v/>
      </c>
      <c r="J69" s="132">
        <f>SUM(Begin:Einde!J69)</f>
        <v>0</v>
      </c>
      <c r="K69"/>
      <c r="L69"/>
    </row>
    <row r="70" spans="2:12" ht="15.6">
      <c r="B70" s="3">
        <v>11</v>
      </c>
      <c r="C70" s="91" t="str">
        <f>IF(bewijslast!C71="","",bewijslast!C71)</f>
        <v/>
      </c>
      <c r="D70" s="100" t="str">
        <f>IF(bewijslast!D71="","",bewijslast!D71)</f>
        <v/>
      </c>
      <c r="E70" s="95" t="str">
        <f>IF(bewijslast!E71="","",bewijslast!E71)</f>
        <v/>
      </c>
      <c r="F70" s="100" t="str">
        <f>IF(bewijslast!F71="","",bewijslast!F71)</f>
        <v/>
      </c>
      <c r="G70" s="95" t="str">
        <f>IF(bewijslast!G71="","",bewijslast!G71)</f>
        <v/>
      </c>
      <c r="H70" s="96" t="e">
        <f>IF(bewijslast!#REF!="","",bewijslast!#REF!)</f>
        <v>#REF!</v>
      </c>
      <c r="I70" s="91" t="str">
        <f>IF(bewijslast!H71="","",bewijslast!H71)</f>
        <v/>
      </c>
      <c r="J70" s="132">
        <f>SUM(Begin:Einde!J70)</f>
        <v>0</v>
      </c>
      <c r="K70"/>
      <c r="L70"/>
    </row>
    <row r="71" spans="2:12" ht="15.6">
      <c r="B71" s="3">
        <v>12</v>
      </c>
      <c r="C71" s="91" t="str">
        <f>IF(bewijslast!C72="","",bewijslast!C72)</f>
        <v/>
      </c>
      <c r="D71" s="100" t="str">
        <f>IF(bewijslast!D72="","",bewijslast!D72)</f>
        <v/>
      </c>
      <c r="E71" s="95" t="str">
        <f>IF(bewijslast!E72="","",bewijslast!E72)</f>
        <v/>
      </c>
      <c r="F71" s="100" t="str">
        <f>IF(bewijslast!F72="","",bewijslast!F72)</f>
        <v/>
      </c>
      <c r="G71" s="95" t="str">
        <f>IF(bewijslast!G72="","",bewijslast!G72)</f>
        <v/>
      </c>
      <c r="H71" s="96" t="e">
        <f>IF(bewijslast!#REF!="","",bewijslast!#REF!)</f>
        <v>#REF!</v>
      </c>
      <c r="I71" s="91" t="str">
        <f>IF(bewijslast!H72="","",bewijslast!H72)</f>
        <v/>
      </c>
      <c r="J71" s="132">
        <f>SUM(Begin:Einde!J71)</f>
        <v>0</v>
      </c>
      <c r="K71"/>
      <c r="L71"/>
    </row>
    <row r="72" spans="2:12" ht="15.6">
      <c r="B72" s="3">
        <v>13</v>
      </c>
      <c r="C72" s="91" t="str">
        <f>IF(bewijslast!C73="","",bewijslast!C73)</f>
        <v/>
      </c>
      <c r="D72" s="100" t="str">
        <f>IF(bewijslast!D73="","",bewijslast!D73)</f>
        <v/>
      </c>
      <c r="E72" s="95" t="str">
        <f>IF(bewijslast!E73="","",bewijslast!E73)</f>
        <v/>
      </c>
      <c r="F72" s="100" t="str">
        <f>IF(bewijslast!F73="","",bewijslast!F73)</f>
        <v/>
      </c>
      <c r="G72" s="95" t="str">
        <f>IF(bewijslast!G73="","",bewijslast!G73)</f>
        <v/>
      </c>
      <c r="H72" s="96" t="e">
        <f>IF(bewijslast!#REF!="","",bewijslast!#REF!)</f>
        <v>#REF!</v>
      </c>
      <c r="I72" s="91" t="str">
        <f>IF(bewijslast!H73="","",bewijslast!H73)</f>
        <v/>
      </c>
      <c r="J72" s="132">
        <f>SUM(Begin:Einde!J72)</f>
        <v>0</v>
      </c>
      <c r="K72"/>
      <c r="L72"/>
    </row>
    <row r="73" spans="2:12" ht="15.6">
      <c r="B73" s="3">
        <v>14</v>
      </c>
      <c r="C73" s="91" t="str">
        <f>IF(bewijslast!C74="","",bewijslast!C74)</f>
        <v/>
      </c>
      <c r="D73" s="100" t="str">
        <f>IF(bewijslast!D74="","",bewijslast!D74)</f>
        <v/>
      </c>
      <c r="E73" s="95" t="str">
        <f>IF(bewijslast!E74="","",bewijslast!E74)</f>
        <v/>
      </c>
      <c r="F73" s="100" t="str">
        <f>IF(bewijslast!F74="","",bewijslast!F74)</f>
        <v/>
      </c>
      <c r="G73" s="95" t="str">
        <f>IF(bewijslast!G74="","",bewijslast!G74)</f>
        <v/>
      </c>
      <c r="H73" s="96" t="e">
        <f>IF(bewijslast!#REF!="","",bewijslast!#REF!)</f>
        <v>#REF!</v>
      </c>
      <c r="I73" s="91" t="str">
        <f>IF(bewijslast!H74="","",bewijslast!H74)</f>
        <v/>
      </c>
      <c r="J73" s="132">
        <f>SUM(Begin:Einde!J73)</f>
        <v>0</v>
      </c>
      <c r="K73"/>
      <c r="L73"/>
    </row>
    <row r="74" spans="2:12" ht="15.6">
      <c r="B74" s="3">
        <v>15</v>
      </c>
      <c r="C74" s="91" t="str">
        <f>IF(bewijslast!C75="","",bewijslast!C75)</f>
        <v/>
      </c>
      <c r="D74" s="100" t="str">
        <f>IF(bewijslast!D75="","",bewijslast!D75)</f>
        <v/>
      </c>
      <c r="E74" s="95" t="str">
        <f>IF(bewijslast!E75="","",bewijslast!E75)</f>
        <v/>
      </c>
      <c r="F74" s="100" t="str">
        <f>IF(bewijslast!F75="","",bewijslast!F75)</f>
        <v/>
      </c>
      <c r="G74" s="95" t="str">
        <f>IF(bewijslast!G75="","",bewijslast!G75)</f>
        <v/>
      </c>
      <c r="H74" s="96" t="e">
        <f>IF(bewijslast!#REF!="","",bewijslast!#REF!)</f>
        <v>#REF!</v>
      </c>
      <c r="I74" s="91" t="str">
        <f>IF(bewijslast!H75="","",bewijslast!H75)</f>
        <v/>
      </c>
      <c r="J74" s="132">
        <f>SUM(Begin:Einde!J74)</f>
        <v>0</v>
      </c>
      <c r="K74"/>
      <c r="L74"/>
    </row>
    <row r="75" spans="2:12" ht="15.6">
      <c r="B75" s="3">
        <v>16</v>
      </c>
      <c r="C75" s="91" t="str">
        <f>IF(bewijslast!C76="","",bewijslast!C76)</f>
        <v/>
      </c>
      <c r="D75" s="100" t="str">
        <f>IF(bewijslast!D76="","",bewijslast!D76)</f>
        <v/>
      </c>
      <c r="E75" s="95" t="str">
        <f>IF(bewijslast!E76="","",bewijslast!E76)</f>
        <v/>
      </c>
      <c r="F75" s="100" t="str">
        <f>IF(bewijslast!F76="","",bewijslast!F76)</f>
        <v/>
      </c>
      <c r="G75" s="95" t="str">
        <f>IF(bewijslast!G76="","",bewijslast!G76)</f>
        <v/>
      </c>
      <c r="H75" s="96" t="e">
        <f>IF(bewijslast!#REF!="","",bewijslast!#REF!)</f>
        <v>#REF!</v>
      </c>
      <c r="I75" s="91" t="str">
        <f>IF(bewijslast!H76="","",bewijslast!H76)</f>
        <v/>
      </c>
      <c r="J75" s="132">
        <f>SUM(Begin:Einde!J75)</f>
        <v>0</v>
      </c>
      <c r="K75"/>
      <c r="L75"/>
    </row>
    <row r="76" spans="2:12" ht="15.6">
      <c r="B76" s="3">
        <v>17</v>
      </c>
      <c r="C76" s="91" t="str">
        <f>IF(bewijslast!C77="","",bewijslast!C77)</f>
        <v/>
      </c>
      <c r="D76" s="100" t="str">
        <f>IF(bewijslast!D77="","",bewijslast!D77)</f>
        <v/>
      </c>
      <c r="E76" s="95" t="str">
        <f>IF(bewijslast!E77="","",bewijslast!E77)</f>
        <v/>
      </c>
      <c r="F76" s="100" t="str">
        <f>IF(bewijslast!F77="","",bewijslast!F77)</f>
        <v/>
      </c>
      <c r="G76" s="95" t="str">
        <f>IF(bewijslast!G77="","",bewijslast!G77)</f>
        <v/>
      </c>
      <c r="H76" s="96" t="e">
        <f>IF(bewijslast!#REF!="","",bewijslast!#REF!)</f>
        <v>#REF!</v>
      </c>
      <c r="I76" s="91" t="str">
        <f>IF(bewijslast!H77="","",bewijslast!H77)</f>
        <v/>
      </c>
      <c r="J76" s="132">
        <f>SUM(Begin:Einde!J76)</f>
        <v>0</v>
      </c>
      <c r="K76"/>
      <c r="L76"/>
    </row>
    <row r="77" spans="2:12" ht="15.6">
      <c r="B77" s="3">
        <v>18</v>
      </c>
      <c r="C77" s="91" t="str">
        <f>IF(bewijslast!C78="","",bewijslast!C78)</f>
        <v/>
      </c>
      <c r="D77" s="100" t="str">
        <f>IF(bewijslast!D78="","",bewijslast!D78)</f>
        <v/>
      </c>
      <c r="E77" s="95" t="str">
        <f>IF(bewijslast!E78="","",bewijslast!E78)</f>
        <v/>
      </c>
      <c r="F77" s="100" t="str">
        <f>IF(bewijslast!F78="","",bewijslast!F78)</f>
        <v/>
      </c>
      <c r="G77" s="95" t="str">
        <f>IF(bewijslast!G78="","",bewijslast!G78)</f>
        <v/>
      </c>
      <c r="H77" s="96" t="e">
        <f>IF(bewijslast!#REF!="","",bewijslast!#REF!)</f>
        <v>#REF!</v>
      </c>
      <c r="I77" s="91" t="str">
        <f>IF(bewijslast!H78="","",bewijslast!H78)</f>
        <v/>
      </c>
      <c r="J77" s="132">
        <f>SUM(Begin:Einde!J77)</f>
        <v>0</v>
      </c>
      <c r="K77"/>
      <c r="L77"/>
    </row>
    <row r="78" spans="2:12" ht="15.6">
      <c r="B78" s="3">
        <v>19</v>
      </c>
      <c r="C78" s="91" t="str">
        <f>IF(bewijslast!C79="","",bewijslast!C79)</f>
        <v/>
      </c>
      <c r="D78" s="100" t="str">
        <f>IF(bewijslast!D79="","",bewijslast!D79)</f>
        <v/>
      </c>
      <c r="E78" s="95" t="str">
        <f>IF(bewijslast!E79="","",bewijslast!E79)</f>
        <v/>
      </c>
      <c r="F78" s="100" t="str">
        <f>IF(bewijslast!F79="","",bewijslast!F79)</f>
        <v/>
      </c>
      <c r="G78" s="95" t="str">
        <f>IF(bewijslast!G79="","",bewijslast!G79)</f>
        <v/>
      </c>
      <c r="H78" s="96" t="e">
        <f>IF(bewijslast!#REF!="","",bewijslast!#REF!)</f>
        <v>#REF!</v>
      </c>
      <c r="I78" s="91" t="str">
        <f>IF(bewijslast!H79="","",bewijslast!H79)</f>
        <v/>
      </c>
      <c r="J78" s="132">
        <f>SUM(Begin:Einde!J78)</f>
        <v>0</v>
      </c>
      <c r="K78"/>
      <c r="L78"/>
    </row>
    <row r="79" spans="2:12" ht="16.2" thickBot="1">
      <c r="B79" s="3">
        <v>20</v>
      </c>
      <c r="C79" s="92" t="str">
        <f>IF(bewijslast!C80="","",bewijslast!C80)</f>
        <v/>
      </c>
      <c r="D79" s="101" t="str">
        <f>IF(bewijslast!D80="","",bewijslast!D80)</f>
        <v/>
      </c>
      <c r="E79" s="97" t="str">
        <f>IF(bewijslast!E80="","",bewijslast!E80)</f>
        <v/>
      </c>
      <c r="F79" s="101" t="str">
        <f>IF(bewijslast!F80="","",bewijslast!F80)</f>
        <v/>
      </c>
      <c r="G79" s="97" t="str">
        <f>IF(bewijslast!G80="","",bewijslast!G80)</f>
        <v/>
      </c>
      <c r="H79" s="98" t="e">
        <f>IF(bewijslast!#REF!="","",bewijslast!#REF!)</f>
        <v>#REF!</v>
      </c>
      <c r="I79" s="92" t="str">
        <f>IF(bewijslast!H80="","",bewijslast!H80)</f>
        <v/>
      </c>
      <c r="J79" s="133">
        <f>SUM(Begin:Einde!J79)</f>
        <v>0</v>
      </c>
      <c r="K79"/>
      <c r="L79"/>
    </row>
  </sheetData>
  <sheetProtection formatColumns="0" formatRows="0" selectLockedCells="1"/>
  <mergeCells count="5">
    <mergeCell ref="C5:D5"/>
    <mergeCell ref="C8:D8"/>
    <mergeCell ref="I34:J34"/>
    <mergeCell ref="I10:J10"/>
    <mergeCell ref="I58:J58"/>
  </mergeCells>
  <conditionalFormatting sqref="J12:J31 J36:J55 J60:J79">
    <cfRule type="cellIs" dxfId="0" priority="1" operator="greaterThan">
      <formula>0</formula>
    </cfRule>
  </conditionalFormatting>
  <pageMargins left="0.7" right="0.7" top="0.75" bottom="0.75" header="0.3" footer="0.3"/>
  <pageSetup paperSize="9" scale="54" orientation="portrait" r:id="rId1"/>
  <ignoredErrors>
    <ignoredError sqref="C8"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B8198-3A01-4753-8F0D-C18D80EBD0B4}">
  <dimension ref="B2:J20"/>
  <sheetViews>
    <sheetView showGridLines="0" workbookViewId="0">
      <selection activeCell="B2" sqref="B2:J20"/>
    </sheetView>
  </sheetViews>
  <sheetFormatPr defaultRowHeight="14.4"/>
  <sheetData>
    <row r="2" spans="2:10" ht="14.4" customHeight="1">
      <c r="B2" s="294" t="s">
        <v>72</v>
      </c>
      <c r="C2" s="294"/>
      <c r="D2" s="294"/>
      <c r="E2" s="294"/>
      <c r="F2" s="294"/>
      <c r="G2" s="294"/>
      <c r="H2" s="294"/>
      <c r="I2" s="294"/>
      <c r="J2" s="294"/>
    </row>
    <row r="3" spans="2:10">
      <c r="B3" s="294"/>
      <c r="C3" s="294"/>
      <c r="D3" s="294"/>
      <c r="E3" s="294"/>
      <c r="F3" s="294"/>
      <c r="G3" s="294"/>
      <c r="H3" s="294"/>
      <c r="I3" s="294"/>
      <c r="J3" s="294"/>
    </row>
    <row r="4" spans="2:10">
      <c r="B4" s="294"/>
      <c r="C4" s="294"/>
      <c r="D4" s="294"/>
      <c r="E4" s="294"/>
      <c r="F4" s="294"/>
      <c r="G4" s="294"/>
      <c r="H4" s="294"/>
      <c r="I4" s="294"/>
      <c r="J4" s="294"/>
    </row>
    <row r="5" spans="2:10">
      <c r="B5" s="294"/>
      <c r="C5" s="294"/>
      <c r="D5" s="294"/>
      <c r="E5" s="294"/>
      <c r="F5" s="294"/>
      <c r="G5" s="294"/>
      <c r="H5" s="294"/>
      <c r="I5" s="294"/>
      <c r="J5" s="294"/>
    </row>
    <row r="6" spans="2:10">
      <c r="B6" s="294"/>
      <c r="C6" s="294"/>
      <c r="D6" s="294"/>
      <c r="E6" s="294"/>
      <c r="F6" s="294"/>
      <c r="G6" s="294"/>
      <c r="H6" s="294"/>
      <c r="I6" s="294"/>
      <c r="J6" s="294"/>
    </row>
    <row r="7" spans="2:10">
      <c r="B7" s="294"/>
      <c r="C7" s="294"/>
      <c r="D7" s="294"/>
      <c r="E7" s="294"/>
      <c r="F7" s="294"/>
      <c r="G7" s="294"/>
      <c r="H7" s="294"/>
      <c r="I7" s="294"/>
      <c r="J7" s="294"/>
    </row>
    <row r="8" spans="2:10">
      <c r="B8" s="294"/>
      <c r="C8" s="294"/>
      <c r="D8" s="294"/>
      <c r="E8" s="294"/>
      <c r="F8" s="294"/>
      <c r="G8" s="294"/>
      <c r="H8" s="294"/>
      <c r="I8" s="294"/>
      <c r="J8" s="294"/>
    </row>
    <row r="9" spans="2:10">
      <c r="B9" s="294"/>
      <c r="C9" s="294"/>
      <c r="D9" s="294"/>
      <c r="E9" s="294"/>
      <c r="F9" s="294"/>
      <c r="G9" s="294"/>
      <c r="H9" s="294"/>
      <c r="I9" s="294"/>
      <c r="J9" s="294"/>
    </row>
    <row r="10" spans="2:10">
      <c r="B10" s="294"/>
      <c r="C10" s="294"/>
      <c r="D10" s="294"/>
      <c r="E10" s="294"/>
      <c r="F10" s="294"/>
      <c r="G10" s="294"/>
      <c r="H10" s="294"/>
      <c r="I10" s="294"/>
      <c r="J10" s="294"/>
    </row>
    <row r="11" spans="2:10">
      <c r="B11" s="294"/>
      <c r="C11" s="294"/>
      <c r="D11" s="294"/>
      <c r="E11" s="294"/>
      <c r="F11" s="294"/>
      <c r="G11" s="294"/>
      <c r="H11" s="294"/>
      <c r="I11" s="294"/>
      <c r="J11" s="294"/>
    </row>
    <row r="12" spans="2:10">
      <c r="B12" s="294"/>
      <c r="C12" s="294"/>
      <c r="D12" s="294"/>
      <c r="E12" s="294"/>
      <c r="F12" s="294"/>
      <c r="G12" s="294"/>
      <c r="H12" s="294"/>
      <c r="I12" s="294"/>
      <c r="J12" s="294"/>
    </row>
    <row r="13" spans="2:10">
      <c r="B13" s="294"/>
      <c r="C13" s="294"/>
      <c r="D13" s="294"/>
      <c r="E13" s="294"/>
      <c r="F13" s="294"/>
      <c r="G13" s="294"/>
      <c r="H13" s="294"/>
      <c r="I13" s="294"/>
      <c r="J13" s="294"/>
    </row>
    <row r="14" spans="2:10">
      <c r="B14" s="294"/>
      <c r="C14" s="294"/>
      <c r="D14" s="294"/>
      <c r="E14" s="294"/>
      <c r="F14" s="294"/>
      <c r="G14" s="294"/>
      <c r="H14" s="294"/>
      <c r="I14" s="294"/>
      <c r="J14" s="294"/>
    </row>
    <row r="15" spans="2:10">
      <c r="B15" s="294"/>
      <c r="C15" s="294"/>
      <c r="D15" s="294"/>
      <c r="E15" s="294"/>
      <c r="F15" s="294"/>
      <c r="G15" s="294"/>
      <c r="H15" s="294"/>
      <c r="I15" s="294"/>
      <c r="J15" s="294"/>
    </row>
    <row r="16" spans="2:10">
      <c r="B16" s="294"/>
      <c r="C16" s="294"/>
      <c r="D16" s="294"/>
      <c r="E16" s="294"/>
      <c r="F16" s="294"/>
      <c r="G16" s="294"/>
      <c r="H16" s="294"/>
      <c r="I16" s="294"/>
      <c r="J16" s="294"/>
    </row>
    <row r="17" spans="2:10">
      <c r="B17" s="294"/>
      <c r="C17" s="294"/>
      <c r="D17" s="294"/>
      <c r="E17" s="294"/>
      <c r="F17" s="294"/>
      <c r="G17" s="294"/>
      <c r="H17" s="294"/>
      <c r="I17" s="294"/>
      <c r="J17" s="294"/>
    </row>
    <row r="18" spans="2:10">
      <c r="B18" s="294"/>
      <c r="C18" s="294"/>
      <c r="D18" s="294"/>
      <c r="E18" s="294"/>
      <c r="F18" s="294"/>
      <c r="G18" s="294"/>
      <c r="H18" s="294"/>
      <c r="I18" s="294"/>
      <c r="J18" s="294"/>
    </row>
    <row r="19" spans="2:10">
      <c r="B19" s="294"/>
      <c r="C19" s="294"/>
      <c r="D19" s="294"/>
      <c r="E19" s="294"/>
      <c r="F19" s="294"/>
      <c r="G19" s="294"/>
      <c r="H19" s="294"/>
      <c r="I19" s="294"/>
      <c r="J19" s="294"/>
    </row>
    <row r="20" spans="2:10">
      <c r="B20" s="294"/>
      <c r="C20" s="294"/>
      <c r="D20" s="294"/>
      <c r="E20" s="294"/>
      <c r="F20" s="294"/>
      <c r="G20" s="294"/>
      <c r="H20" s="294"/>
      <c r="I20" s="294"/>
      <c r="J20" s="294"/>
    </row>
  </sheetData>
  <mergeCells count="1">
    <mergeCell ref="B2:J20"/>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7FE00-22FB-4547-B09F-A49D932B335C}">
  <sheetPr>
    <pageSetUpPr fitToPage="1"/>
  </sheetPr>
  <dimension ref="B1:R79"/>
  <sheetViews>
    <sheetView showGridLines="0" zoomScaleNormal="100" workbookViewId="0">
      <selection activeCell="E7" sqref="E7"/>
    </sheetView>
  </sheetViews>
  <sheetFormatPr defaultColWidth="9.109375" defaultRowHeight="14.4"/>
  <cols>
    <col min="1" max="1" width="1.33203125" customWidth="1"/>
    <col min="2" max="2" width="3.109375" bestFit="1" customWidth="1"/>
    <col min="3" max="3" width="19.88671875" customWidth="1"/>
    <col min="4" max="4" width="23" style="8" bestFit="1" customWidth="1"/>
    <col min="5" max="6" width="23" style="8" customWidth="1"/>
    <col min="7" max="7" width="25.44140625" customWidth="1"/>
    <col min="8" max="9" width="17.88671875" customWidth="1"/>
    <col min="10" max="10" width="18.109375" style="9" customWidth="1"/>
    <col min="11" max="12" width="9.109375" style="9" customWidth="1"/>
    <col min="13" max="17" width="9.109375" customWidth="1"/>
    <col min="18" max="35" width="11.5546875" customWidth="1"/>
    <col min="36" max="36" width="9.109375" customWidth="1"/>
    <col min="37" max="37" width="10.88671875" customWidth="1"/>
    <col min="38" max="38" width="14.44140625" customWidth="1"/>
    <col min="39" max="39" width="9.109375" customWidth="1"/>
    <col min="40" max="40" width="13.33203125" customWidth="1"/>
  </cols>
  <sheetData>
    <row r="1" spans="2:18" s="1" customFormat="1" ht="18">
      <c r="C1" s="55" t="str">
        <f>invulformulier!B1</f>
        <v>Onderhoud bomen en bossen K&amp;V</v>
      </c>
    </row>
    <row r="2" spans="2:18" s="3" customFormat="1" ht="18">
      <c r="C2" s="2" t="s">
        <v>50</v>
      </c>
      <c r="J2" s="4"/>
      <c r="L2" s="4"/>
      <c r="M2" s="4"/>
      <c r="Q2" s="4"/>
      <c r="R2" s="4"/>
    </row>
    <row r="3" spans="2:18" s="3" customFormat="1" ht="8.4" customHeight="1">
      <c r="C3" s="2"/>
      <c r="J3" s="4"/>
      <c r="L3" s="4"/>
      <c r="M3" s="4"/>
      <c r="Q3" s="4"/>
      <c r="R3" s="4"/>
    </row>
    <row r="4" spans="2:18" s="3" customFormat="1" ht="15.6">
      <c r="C4" s="78" t="s">
        <v>28</v>
      </c>
      <c r="D4"/>
      <c r="E4"/>
      <c r="F4"/>
      <c r="J4" s="4"/>
      <c r="L4" s="4"/>
      <c r="M4" s="4"/>
      <c r="Q4" s="4"/>
      <c r="R4" s="4"/>
    </row>
    <row r="5" spans="2:18" s="3" customFormat="1">
      <c r="C5" s="283" t="s">
        <v>27</v>
      </c>
      <c r="D5" s="284"/>
      <c r="E5"/>
      <c r="F5"/>
      <c r="J5" s="4"/>
      <c r="L5" s="4"/>
      <c r="M5" s="4"/>
      <c r="Q5" s="4"/>
      <c r="R5" s="4"/>
    </row>
    <row r="6" spans="2:18" s="3" customFormat="1" ht="6" customHeight="1">
      <c r="D6" s="7"/>
      <c r="E6"/>
      <c r="F6"/>
      <c r="M6" s="5"/>
      <c r="Q6" s="4"/>
      <c r="R6" s="4"/>
    </row>
    <row r="7" spans="2:18" s="3" customFormat="1" ht="15.6">
      <c r="C7" s="78" t="s">
        <v>52</v>
      </c>
      <c r="E7"/>
      <c r="F7"/>
      <c r="M7" s="5"/>
      <c r="Q7" s="4"/>
      <c r="R7" s="4"/>
    </row>
    <row r="8" spans="2:18" s="3" customFormat="1">
      <c r="C8" s="291">
        <f>invulformulier!B9</f>
        <v>0</v>
      </c>
      <c r="D8" s="291"/>
      <c r="E8"/>
      <c r="F8"/>
      <c r="M8" s="5"/>
      <c r="Q8" s="4"/>
      <c r="R8" s="4"/>
    </row>
    <row r="9" spans="2:18" s="3" customFormat="1" ht="15" customHeight="1" thickBot="1">
      <c r="C9"/>
      <c r="D9" s="10"/>
      <c r="E9" s="10"/>
      <c r="F9" s="10"/>
      <c r="G9" s="10"/>
      <c r="H9" s="10"/>
      <c r="I9" s="10"/>
      <c r="J9" s="10"/>
      <c r="K9" s="10"/>
      <c r="L9" s="10"/>
      <c r="M9" s="5"/>
      <c r="Q9" s="4"/>
      <c r="R9" s="4"/>
    </row>
    <row r="10" spans="2:18" s="3" customFormat="1" ht="42.75" customHeight="1" thickBot="1">
      <c r="C10" s="191" t="s">
        <v>21</v>
      </c>
      <c r="D10" s="192"/>
      <c r="E10" s="192"/>
      <c r="F10" s="192"/>
      <c r="G10" s="192"/>
      <c r="H10" s="197"/>
      <c r="I10" s="292" t="s">
        <v>40</v>
      </c>
      <c r="J10" s="296"/>
      <c r="K10" s="295" t="s">
        <v>45</v>
      </c>
      <c r="L10" s="295"/>
      <c r="M10" s="295"/>
      <c r="N10" s="295"/>
      <c r="O10" s="295"/>
      <c r="P10" s="295"/>
      <c r="Q10" s="293"/>
    </row>
    <row r="11" spans="2:18" s="6" customFormat="1" ht="31.8" thickBot="1">
      <c r="C11" s="228" t="s">
        <v>37</v>
      </c>
      <c r="D11" s="217" t="s">
        <v>33</v>
      </c>
      <c r="E11" s="217" t="s">
        <v>58</v>
      </c>
      <c r="F11" s="217" t="s">
        <v>31</v>
      </c>
      <c r="G11" s="217" t="s">
        <v>34</v>
      </c>
      <c r="H11" s="229" t="s">
        <v>1</v>
      </c>
      <c r="I11" s="210" t="s">
        <v>60</v>
      </c>
      <c r="J11" s="215" t="s">
        <v>59</v>
      </c>
      <c r="K11" s="211" t="s">
        <v>46</v>
      </c>
      <c r="L11" s="211" t="s">
        <v>47</v>
      </c>
      <c r="M11" s="211" t="s">
        <v>48</v>
      </c>
      <c r="N11" s="211" t="s">
        <v>49</v>
      </c>
      <c r="O11" s="215" t="s">
        <v>44</v>
      </c>
      <c r="P11" s="215" t="s">
        <v>53</v>
      </c>
      <c r="Q11" s="212" t="s">
        <v>54</v>
      </c>
    </row>
    <row r="12" spans="2:18" s="3" customFormat="1" ht="15" customHeight="1">
      <c r="B12" s="3">
        <v>1</v>
      </c>
      <c r="C12" s="90" t="str">
        <f>IF(bewijslast!C12="","",bewijslast!C12)</f>
        <v/>
      </c>
      <c r="D12" s="93" t="str">
        <f>IF(bewijslast!D12="","",bewijslast!D12)</f>
        <v/>
      </c>
      <c r="E12" s="93" t="str">
        <f>IF(bewijslast!E12="","",bewijslast!E12)</f>
        <v/>
      </c>
      <c r="F12" s="93" t="str">
        <f>IF(bewijslast!F12="","",bewijslast!F12)</f>
        <v/>
      </c>
      <c r="G12" s="93" t="str">
        <f>IF(bewijslast!G12="","",bewijslast!G12)</f>
        <v/>
      </c>
      <c r="H12" s="94" t="e">
        <f>IF(bewijslast!#REF!="","",bewijslast!#REF!)</f>
        <v>#REF!</v>
      </c>
      <c r="I12" s="90" t="str">
        <f>IF(bewijslast!H12="","",bewijslast!H12)</f>
        <v/>
      </c>
      <c r="J12" s="136">
        <f>SUM(K12:Q12)</f>
        <v>0</v>
      </c>
      <c r="K12" s="102"/>
      <c r="L12" s="103"/>
      <c r="M12" s="103"/>
      <c r="N12" s="103"/>
      <c r="O12" s="119"/>
      <c r="P12" s="119"/>
      <c r="Q12" s="104"/>
    </row>
    <row r="13" spans="2:18" s="3" customFormat="1" ht="15" customHeight="1">
      <c r="B13" s="3">
        <v>2</v>
      </c>
      <c r="C13" s="91" t="str">
        <f>IF(bewijslast!C13="","",bewijslast!C13)</f>
        <v/>
      </c>
      <c r="D13" s="95" t="str">
        <f>IF(bewijslast!D13="","",bewijslast!D13)</f>
        <v/>
      </c>
      <c r="E13" s="95" t="str">
        <f>IF(bewijslast!E13="","",bewijslast!E13)</f>
        <v/>
      </c>
      <c r="F13" s="95" t="str">
        <f>IF(bewijslast!F13="","",bewijslast!F13)</f>
        <v/>
      </c>
      <c r="G13" s="95" t="str">
        <f>IF(bewijslast!G13="","",bewijslast!G13)</f>
        <v/>
      </c>
      <c r="H13" s="96" t="e">
        <f>IF(bewijslast!#REF!="","",bewijslast!#REF!)</f>
        <v>#REF!</v>
      </c>
      <c r="I13" s="91" t="str">
        <f>IF(bewijslast!H13="","",bewijslast!H13)</f>
        <v/>
      </c>
      <c r="J13" s="137">
        <f t="shared" ref="J13:J30" si="0">SUM(K13:Q13)</f>
        <v>0</v>
      </c>
      <c r="K13" s="105"/>
      <c r="L13" s="106"/>
      <c r="M13" s="106"/>
      <c r="N13" s="106"/>
      <c r="O13" s="120"/>
      <c r="P13" s="120"/>
      <c r="Q13" s="107"/>
    </row>
    <row r="14" spans="2:18" s="3" customFormat="1" ht="15.6">
      <c r="B14" s="3">
        <v>3</v>
      </c>
      <c r="C14" s="91" t="str">
        <f>IF(bewijslast!C14="","",bewijslast!C14)</f>
        <v/>
      </c>
      <c r="D14" s="95" t="str">
        <f>IF(bewijslast!D14="","",bewijslast!D14)</f>
        <v/>
      </c>
      <c r="E14" s="95" t="str">
        <f>IF(bewijslast!E14="","",bewijslast!E14)</f>
        <v/>
      </c>
      <c r="F14" s="95" t="str">
        <f>IF(bewijslast!F14="","",bewijslast!F14)</f>
        <v/>
      </c>
      <c r="G14" s="95" t="str">
        <f>IF(bewijslast!G14="","",bewijslast!G14)</f>
        <v/>
      </c>
      <c r="H14" s="96" t="e">
        <f>IF(bewijslast!#REF!="","",bewijslast!#REF!)</f>
        <v>#REF!</v>
      </c>
      <c r="I14" s="91" t="str">
        <f>IF(bewijslast!H14="","",bewijslast!H14)</f>
        <v/>
      </c>
      <c r="J14" s="137">
        <f t="shared" si="0"/>
        <v>0</v>
      </c>
      <c r="K14" s="105"/>
      <c r="L14" s="106"/>
      <c r="M14" s="106"/>
      <c r="N14" s="106"/>
      <c r="O14" s="120"/>
      <c r="P14" s="120"/>
      <c r="Q14" s="107"/>
    </row>
    <row r="15" spans="2:18" s="3" customFormat="1" ht="15.6">
      <c r="B15" s="3">
        <v>4</v>
      </c>
      <c r="C15" s="130" t="str">
        <f>IF(bewijslast!C15="","",bewijslast!C15)</f>
        <v/>
      </c>
      <c r="D15" s="95" t="str">
        <f>IF(bewijslast!D15="","",bewijslast!D15)</f>
        <v/>
      </c>
      <c r="E15" s="95" t="str">
        <f>IF(bewijslast!E15="","",bewijslast!E15)</f>
        <v/>
      </c>
      <c r="F15" s="95" t="str">
        <f>IF(bewijslast!F15="","",bewijslast!F15)</f>
        <v/>
      </c>
      <c r="G15" s="95" t="str">
        <f>IF(bewijslast!G15="","",bewijslast!G15)</f>
        <v/>
      </c>
      <c r="H15" s="96" t="e">
        <f>IF(bewijslast!#REF!="","",bewijslast!#REF!)</f>
        <v>#REF!</v>
      </c>
      <c r="I15" s="91" t="str">
        <f>IF(bewijslast!H15="","",bewijslast!H15)</f>
        <v/>
      </c>
      <c r="J15" s="137">
        <f>SUM(K15:Q15)</f>
        <v>0</v>
      </c>
      <c r="K15" s="105"/>
      <c r="L15" s="106"/>
      <c r="M15" s="106"/>
      <c r="N15" s="106"/>
      <c r="O15" s="120"/>
      <c r="P15" s="120"/>
      <c r="Q15" s="107"/>
    </row>
    <row r="16" spans="2:18" s="3" customFormat="1" ht="15" customHeight="1">
      <c r="B16" s="3">
        <v>5</v>
      </c>
      <c r="C16" s="91" t="str">
        <f>IF(bewijslast!C16="","",bewijslast!C16)</f>
        <v/>
      </c>
      <c r="D16" s="95" t="str">
        <f>IF(bewijslast!D16="","",bewijslast!D16)</f>
        <v/>
      </c>
      <c r="E16" s="95" t="str">
        <f>IF(bewijslast!E16="","",bewijslast!E16)</f>
        <v/>
      </c>
      <c r="F16" s="95" t="str">
        <f>IF(bewijslast!F16="","",bewijslast!F16)</f>
        <v/>
      </c>
      <c r="G16" s="95" t="str">
        <f>IF(bewijslast!G16="","",bewijslast!G16)</f>
        <v/>
      </c>
      <c r="H16" s="96" t="e">
        <f>IF(bewijslast!#REF!="","",bewijslast!#REF!)</f>
        <v>#REF!</v>
      </c>
      <c r="I16" s="91" t="str">
        <f>IF(bewijslast!H16="","",bewijslast!H16)</f>
        <v/>
      </c>
      <c r="J16" s="137">
        <f t="shared" si="0"/>
        <v>0</v>
      </c>
      <c r="K16" s="105"/>
      <c r="L16" s="106"/>
      <c r="M16" s="106"/>
      <c r="N16" s="106"/>
      <c r="O16" s="120"/>
      <c r="P16" s="120"/>
      <c r="Q16" s="107"/>
    </row>
    <row r="17" spans="2:17" s="3" customFormat="1" ht="15" customHeight="1">
      <c r="B17" s="3">
        <v>6</v>
      </c>
      <c r="C17" s="91" t="str">
        <f>IF(bewijslast!C17="","",bewijslast!C17)</f>
        <v/>
      </c>
      <c r="D17" s="95" t="str">
        <f>IF(bewijslast!D17="","",bewijslast!D17)</f>
        <v/>
      </c>
      <c r="E17" s="95" t="str">
        <f>IF(bewijslast!E17="","",bewijslast!E17)</f>
        <v/>
      </c>
      <c r="F17" s="95" t="str">
        <f>IF(bewijslast!F17="","",bewijslast!F17)</f>
        <v/>
      </c>
      <c r="G17" s="95" t="str">
        <f>IF(bewijslast!G17="","",bewijslast!G17)</f>
        <v/>
      </c>
      <c r="H17" s="96" t="e">
        <f>IF(bewijslast!#REF!="","",bewijslast!#REF!)</f>
        <v>#REF!</v>
      </c>
      <c r="I17" s="91" t="str">
        <f>IF(bewijslast!H17="","",bewijslast!H17)</f>
        <v/>
      </c>
      <c r="J17" s="137">
        <f t="shared" si="0"/>
        <v>0</v>
      </c>
      <c r="K17" s="105"/>
      <c r="L17" s="106"/>
      <c r="M17" s="106"/>
      <c r="N17" s="106"/>
      <c r="O17" s="120"/>
      <c r="P17" s="120"/>
      <c r="Q17" s="107"/>
    </row>
    <row r="18" spans="2:17" s="3" customFormat="1" ht="15" customHeight="1">
      <c r="B18" s="3">
        <v>7</v>
      </c>
      <c r="C18" s="91" t="str">
        <f>IF(bewijslast!C18="","",bewijslast!C18)</f>
        <v/>
      </c>
      <c r="D18" s="95" t="str">
        <f>IF(bewijslast!D18="","",bewijslast!D18)</f>
        <v/>
      </c>
      <c r="E18" s="95" t="str">
        <f>IF(bewijslast!E18="","",bewijslast!E18)</f>
        <v/>
      </c>
      <c r="F18" s="95" t="str">
        <f>IF(bewijslast!F18="","",bewijslast!F18)</f>
        <v/>
      </c>
      <c r="G18" s="95" t="str">
        <f>IF(bewijslast!G18="","",bewijslast!G18)</f>
        <v/>
      </c>
      <c r="H18" s="96" t="e">
        <f>IF(bewijslast!#REF!="","",bewijslast!#REF!)</f>
        <v>#REF!</v>
      </c>
      <c r="I18" s="91" t="str">
        <f>IF(bewijslast!H18="","",bewijslast!H18)</f>
        <v/>
      </c>
      <c r="J18" s="137">
        <f t="shared" si="0"/>
        <v>0</v>
      </c>
      <c r="K18" s="105"/>
      <c r="L18" s="106"/>
      <c r="M18" s="106"/>
      <c r="N18" s="106"/>
      <c r="O18" s="120"/>
      <c r="P18" s="120"/>
      <c r="Q18" s="107"/>
    </row>
    <row r="19" spans="2:17" s="3" customFormat="1" ht="15" customHeight="1">
      <c r="B19" s="3">
        <v>8</v>
      </c>
      <c r="C19" s="91" t="str">
        <f>IF(bewijslast!C19="","",bewijslast!C19)</f>
        <v/>
      </c>
      <c r="D19" s="95" t="str">
        <f>IF(bewijslast!D19="","",bewijslast!D19)</f>
        <v/>
      </c>
      <c r="E19" s="95" t="str">
        <f>IF(bewijslast!E19="","",bewijslast!E19)</f>
        <v/>
      </c>
      <c r="F19" s="95" t="str">
        <f>IF(bewijslast!F19="","",bewijslast!F19)</f>
        <v/>
      </c>
      <c r="G19" s="95" t="str">
        <f>IF(bewijslast!G19="","",bewijslast!G19)</f>
        <v/>
      </c>
      <c r="H19" s="96" t="e">
        <f>IF(bewijslast!#REF!="","",bewijslast!#REF!)</f>
        <v>#REF!</v>
      </c>
      <c r="I19" s="91" t="str">
        <f>IF(bewijslast!H19="","",bewijslast!H19)</f>
        <v/>
      </c>
      <c r="J19" s="137">
        <f t="shared" si="0"/>
        <v>0</v>
      </c>
      <c r="K19" s="105"/>
      <c r="L19" s="106"/>
      <c r="M19" s="106"/>
      <c r="N19" s="106"/>
      <c r="O19" s="120"/>
      <c r="P19" s="120"/>
      <c r="Q19" s="107"/>
    </row>
    <row r="20" spans="2:17" s="39" customFormat="1" ht="15.6">
      <c r="B20" s="3">
        <v>9</v>
      </c>
      <c r="C20" s="91" t="str">
        <f>IF(bewijslast!C20="","",bewijslast!C20)</f>
        <v/>
      </c>
      <c r="D20" s="95" t="str">
        <f>IF(bewijslast!D20="","",bewijslast!D20)</f>
        <v/>
      </c>
      <c r="E20" s="95" t="str">
        <f>IF(bewijslast!E20="","",bewijslast!E20)</f>
        <v/>
      </c>
      <c r="F20" s="95" t="str">
        <f>IF(bewijslast!F20="","",bewijslast!F20)</f>
        <v/>
      </c>
      <c r="G20" s="95" t="str">
        <f>IF(bewijslast!G20="","",bewijslast!G20)</f>
        <v/>
      </c>
      <c r="H20" s="96" t="e">
        <f>IF(bewijslast!#REF!="","",bewijslast!#REF!)</f>
        <v>#REF!</v>
      </c>
      <c r="I20" s="91" t="str">
        <f>IF(bewijslast!H20="","",bewijslast!H20)</f>
        <v/>
      </c>
      <c r="J20" s="137">
        <f t="shared" si="0"/>
        <v>0</v>
      </c>
      <c r="K20" s="108"/>
      <c r="L20" s="109"/>
      <c r="M20" s="109"/>
      <c r="N20" s="109"/>
      <c r="O20" s="121"/>
      <c r="P20" s="121"/>
      <c r="Q20" s="110"/>
    </row>
    <row r="21" spans="2:17" s="39" customFormat="1" ht="15.6">
      <c r="B21" s="3">
        <v>10</v>
      </c>
      <c r="C21" s="91" t="str">
        <f>IF(bewijslast!C21="","",bewijslast!C21)</f>
        <v/>
      </c>
      <c r="D21" s="95" t="str">
        <f>IF(bewijslast!D21="","",bewijslast!D21)</f>
        <v/>
      </c>
      <c r="E21" s="95" t="str">
        <f>IF(bewijslast!E21="","",bewijslast!E21)</f>
        <v/>
      </c>
      <c r="F21" s="95" t="str">
        <f>IF(bewijslast!F21="","",bewijslast!F21)</f>
        <v/>
      </c>
      <c r="G21" s="95" t="str">
        <f>IF(bewijslast!G21="","",bewijslast!G21)</f>
        <v/>
      </c>
      <c r="H21" s="96" t="e">
        <f>IF(bewijslast!#REF!="","",bewijslast!#REF!)</f>
        <v>#REF!</v>
      </c>
      <c r="I21" s="91" t="str">
        <f>IF(bewijslast!H21="","",bewijslast!H21)</f>
        <v/>
      </c>
      <c r="J21" s="137">
        <f t="shared" si="0"/>
        <v>0</v>
      </c>
      <c r="K21" s="108"/>
      <c r="L21" s="109"/>
      <c r="M21" s="109"/>
      <c r="N21" s="109"/>
      <c r="O21" s="121"/>
      <c r="P21" s="121"/>
      <c r="Q21" s="110"/>
    </row>
    <row r="22" spans="2:17" s="39" customFormat="1" ht="15.6">
      <c r="B22" s="3">
        <v>11</v>
      </c>
      <c r="C22" s="91" t="str">
        <f>IF(bewijslast!C22="","",bewijslast!C22)</f>
        <v/>
      </c>
      <c r="D22" s="95" t="str">
        <f>IF(bewijslast!D22="","",bewijslast!D22)</f>
        <v/>
      </c>
      <c r="E22" s="95" t="str">
        <f>IF(bewijslast!E22="","",bewijslast!E22)</f>
        <v/>
      </c>
      <c r="F22" s="95" t="str">
        <f>IF(bewijslast!F22="","",bewijslast!F22)</f>
        <v/>
      </c>
      <c r="G22" s="95" t="str">
        <f>IF(bewijslast!G22="","",bewijslast!G22)</f>
        <v/>
      </c>
      <c r="H22" s="96" t="e">
        <f>IF(bewijslast!#REF!="","",bewijslast!#REF!)</f>
        <v>#REF!</v>
      </c>
      <c r="I22" s="91" t="str">
        <f>IF(bewijslast!H22="","",bewijslast!H22)</f>
        <v/>
      </c>
      <c r="J22" s="137">
        <f t="shared" si="0"/>
        <v>0</v>
      </c>
      <c r="K22" s="108"/>
      <c r="L22" s="109"/>
      <c r="M22" s="109"/>
      <c r="N22" s="109"/>
      <c r="O22" s="121"/>
      <c r="P22" s="121"/>
      <c r="Q22" s="110"/>
    </row>
    <row r="23" spans="2:17" s="39" customFormat="1" ht="15.6">
      <c r="B23" s="3">
        <v>12</v>
      </c>
      <c r="C23" s="91" t="str">
        <f>IF(bewijslast!C23="","",bewijslast!C23)</f>
        <v/>
      </c>
      <c r="D23" s="95" t="str">
        <f>IF(bewijslast!D23="","",bewijslast!D23)</f>
        <v/>
      </c>
      <c r="E23" s="95" t="str">
        <f>IF(bewijslast!E23="","",bewijslast!E23)</f>
        <v/>
      </c>
      <c r="F23" s="95" t="str">
        <f>IF(bewijslast!F23="","",bewijslast!F23)</f>
        <v/>
      </c>
      <c r="G23" s="95" t="str">
        <f>IF(bewijslast!G23="","",bewijslast!G23)</f>
        <v/>
      </c>
      <c r="H23" s="96" t="e">
        <f>IF(bewijslast!#REF!="","",bewijslast!#REF!)</f>
        <v>#REF!</v>
      </c>
      <c r="I23" s="91" t="str">
        <f>IF(bewijslast!H23="","",bewijslast!H23)</f>
        <v/>
      </c>
      <c r="J23" s="137">
        <f t="shared" si="0"/>
        <v>0</v>
      </c>
      <c r="K23" s="108"/>
      <c r="L23" s="109"/>
      <c r="M23" s="109"/>
      <c r="N23" s="109"/>
      <c r="O23" s="121"/>
      <c r="P23" s="121"/>
      <c r="Q23" s="110"/>
    </row>
    <row r="24" spans="2:17" s="39" customFormat="1" ht="15.6">
      <c r="B24" s="3">
        <v>13</v>
      </c>
      <c r="C24" s="91" t="str">
        <f>IF(bewijslast!C24="","",bewijslast!C24)</f>
        <v/>
      </c>
      <c r="D24" s="95" t="str">
        <f>IF(bewijslast!D24="","",bewijslast!D24)</f>
        <v/>
      </c>
      <c r="E24" s="95" t="str">
        <f>IF(bewijslast!E24="","",bewijslast!E24)</f>
        <v/>
      </c>
      <c r="F24" s="95" t="str">
        <f>IF(bewijslast!F24="","",bewijslast!F24)</f>
        <v/>
      </c>
      <c r="G24" s="95" t="str">
        <f>IF(bewijslast!G24="","",bewijslast!G24)</f>
        <v/>
      </c>
      <c r="H24" s="96" t="e">
        <f>IF(bewijslast!#REF!="","",bewijslast!#REF!)</f>
        <v>#REF!</v>
      </c>
      <c r="I24" s="91" t="str">
        <f>IF(bewijslast!H24="","",bewijslast!H24)</f>
        <v/>
      </c>
      <c r="J24" s="137">
        <f t="shared" si="0"/>
        <v>0</v>
      </c>
      <c r="K24" s="108"/>
      <c r="L24" s="109"/>
      <c r="M24" s="109"/>
      <c r="N24" s="109"/>
      <c r="O24" s="121"/>
      <c r="P24" s="121"/>
      <c r="Q24" s="110"/>
    </row>
    <row r="25" spans="2:17" s="39" customFormat="1" ht="15.6">
      <c r="B25" s="3">
        <v>14</v>
      </c>
      <c r="C25" s="91" t="str">
        <f>IF(bewijslast!C25="","",bewijslast!C25)</f>
        <v/>
      </c>
      <c r="D25" s="95" t="str">
        <f>IF(bewijslast!D25="","",bewijslast!D25)</f>
        <v/>
      </c>
      <c r="E25" s="95" t="str">
        <f>IF(bewijslast!E25="","",bewijslast!E25)</f>
        <v/>
      </c>
      <c r="F25" s="95" t="str">
        <f>IF(bewijslast!F25="","",bewijslast!F25)</f>
        <v/>
      </c>
      <c r="G25" s="95" t="str">
        <f>IF(bewijslast!G25="","",bewijslast!G25)</f>
        <v/>
      </c>
      <c r="H25" s="96" t="e">
        <f>IF(bewijslast!#REF!="","",bewijslast!#REF!)</f>
        <v>#REF!</v>
      </c>
      <c r="I25" s="91" t="str">
        <f>IF(bewijslast!H25="","",bewijslast!H25)</f>
        <v/>
      </c>
      <c r="J25" s="137">
        <f t="shared" si="0"/>
        <v>0</v>
      </c>
      <c r="K25" s="108"/>
      <c r="L25" s="109"/>
      <c r="M25" s="109"/>
      <c r="N25" s="109"/>
      <c r="O25" s="121"/>
      <c r="P25" s="121"/>
      <c r="Q25" s="110"/>
    </row>
    <row r="26" spans="2:17" s="39" customFormat="1" ht="15.6">
      <c r="B26" s="3">
        <v>15</v>
      </c>
      <c r="C26" s="91" t="str">
        <f>IF(bewijslast!C26="","",bewijslast!C26)</f>
        <v/>
      </c>
      <c r="D26" s="95" t="str">
        <f>IF(bewijslast!D26="","",bewijslast!D26)</f>
        <v/>
      </c>
      <c r="E26" s="95" t="str">
        <f>IF(bewijslast!E26="","",bewijslast!E26)</f>
        <v/>
      </c>
      <c r="F26" s="95" t="str">
        <f>IF(bewijslast!F26="","",bewijslast!F26)</f>
        <v/>
      </c>
      <c r="G26" s="95" t="str">
        <f>IF(bewijslast!G26="","",bewijslast!G26)</f>
        <v/>
      </c>
      <c r="H26" s="96" t="e">
        <f>IF(bewijslast!#REF!="","",bewijslast!#REF!)</f>
        <v>#REF!</v>
      </c>
      <c r="I26" s="91" t="str">
        <f>IF(bewijslast!H26="","",bewijslast!H26)</f>
        <v/>
      </c>
      <c r="J26" s="137">
        <f t="shared" si="0"/>
        <v>0</v>
      </c>
      <c r="K26" s="108"/>
      <c r="L26" s="109"/>
      <c r="M26" s="109"/>
      <c r="N26" s="109"/>
      <c r="O26" s="121"/>
      <c r="P26" s="121"/>
      <c r="Q26" s="110"/>
    </row>
    <row r="27" spans="2:17" s="39" customFormat="1" ht="15.6">
      <c r="B27" s="3">
        <v>16</v>
      </c>
      <c r="C27" s="91" t="str">
        <f>IF(bewijslast!C27="","",bewijslast!C27)</f>
        <v/>
      </c>
      <c r="D27" s="95" t="str">
        <f>IF(bewijslast!D27="","",bewijslast!D27)</f>
        <v/>
      </c>
      <c r="E27" s="95" t="str">
        <f>IF(bewijslast!E27="","",bewijslast!E27)</f>
        <v/>
      </c>
      <c r="F27" s="95" t="str">
        <f>IF(bewijslast!F27="","",bewijslast!F27)</f>
        <v/>
      </c>
      <c r="G27" s="95" t="str">
        <f>IF(bewijslast!G27="","",bewijslast!G27)</f>
        <v/>
      </c>
      <c r="H27" s="96" t="e">
        <f>IF(bewijslast!#REF!="","",bewijslast!#REF!)</f>
        <v>#REF!</v>
      </c>
      <c r="I27" s="91" t="str">
        <f>IF(bewijslast!H27="","",bewijslast!H27)</f>
        <v/>
      </c>
      <c r="J27" s="137">
        <f t="shared" si="0"/>
        <v>0</v>
      </c>
      <c r="K27" s="108"/>
      <c r="L27" s="109"/>
      <c r="M27" s="109"/>
      <c r="N27" s="109"/>
      <c r="O27" s="121"/>
      <c r="P27" s="121"/>
      <c r="Q27" s="110"/>
    </row>
    <row r="28" spans="2:17" s="39" customFormat="1" ht="15.6">
      <c r="B28" s="3">
        <v>17</v>
      </c>
      <c r="C28" s="91" t="str">
        <f>IF(bewijslast!C28="","",bewijslast!C28)</f>
        <v/>
      </c>
      <c r="D28" s="95" t="str">
        <f>IF(bewijslast!D28="","",bewijslast!D28)</f>
        <v/>
      </c>
      <c r="E28" s="95" t="str">
        <f>IF(bewijslast!E28="","",bewijslast!E28)</f>
        <v/>
      </c>
      <c r="F28" s="95" t="str">
        <f>IF(bewijslast!F28="","",bewijslast!F28)</f>
        <v/>
      </c>
      <c r="G28" s="95" t="str">
        <f>IF(bewijslast!G28="","",bewijslast!G28)</f>
        <v/>
      </c>
      <c r="H28" s="96" t="e">
        <f>IF(bewijslast!#REF!="","",bewijslast!#REF!)</f>
        <v>#REF!</v>
      </c>
      <c r="I28" s="91" t="str">
        <f>IF(bewijslast!H28="","",bewijslast!H28)</f>
        <v/>
      </c>
      <c r="J28" s="137">
        <f t="shared" si="0"/>
        <v>0</v>
      </c>
      <c r="K28" s="108"/>
      <c r="L28" s="109"/>
      <c r="M28" s="109"/>
      <c r="N28" s="109"/>
      <c r="O28" s="121"/>
      <c r="P28" s="121"/>
      <c r="Q28" s="110"/>
    </row>
    <row r="29" spans="2:17" s="39" customFormat="1" ht="15.6">
      <c r="B29" s="3">
        <v>18</v>
      </c>
      <c r="C29" s="91" t="str">
        <f>IF(bewijslast!C29="","",bewijslast!C29)</f>
        <v/>
      </c>
      <c r="D29" s="95" t="str">
        <f>IF(bewijslast!D29="","",bewijslast!D29)</f>
        <v/>
      </c>
      <c r="E29" s="95" t="str">
        <f>IF(bewijslast!E29="","",bewijslast!E29)</f>
        <v/>
      </c>
      <c r="F29" s="95" t="str">
        <f>IF(bewijslast!F29="","",bewijslast!F29)</f>
        <v/>
      </c>
      <c r="G29" s="95" t="str">
        <f>IF(bewijslast!G29="","",bewijslast!G29)</f>
        <v/>
      </c>
      <c r="H29" s="96" t="e">
        <f>IF(bewijslast!#REF!="","",bewijslast!#REF!)</f>
        <v>#REF!</v>
      </c>
      <c r="I29" s="91" t="str">
        <f>IF(bewijslast!H29="","",bewijslast!H29)</f>
        <v/>
      </c>
      <c r="J29" s="137">
        <f t="shared" si="0"/>
        <v>0</v>
      </c>
      <c r="K29" s="108"/>
      <c r="L29" s="109"/>
      <c r="M29" s="109"/>
      <c r="N29" s="109"/>
      <c r="O29" s="121"/>
      <c r="P29" s="121"/>
      <c r="Q29" s="111"/>
    </row>
    <row r="30" spans="2:17" s="39" customFormat="1" ht="15.6">
      <c r="B30" s="3">
        <v>19</v>
      </c>
      <c r="C30" s="91" t="str">
        <f>IF(bewijslast!C30="","",bewijslast!C30)</f>
        <v/>
      </c>
      <c r="D30" s="95" t="str">
        <f>IF(bewijslast!D30="","",bewijslast!D30)</f>
        <v/>
      </c>
      <c r="E30" s="95" t="str">
        <f>IF(bewijslast!E30="","",bewijslast!E30)</f>
        <v/>
      </c>
      <c r="F30" s="95" t="str">
        <f>IF(bewijslast!F30="","",bewijslast!F30)</f>
        <v/>
      </c>
      <c r="G30" s="95" t="str">
        <f>IF(bewijslast!G30="","",bewijslast!G30)</f>
        <v/>
      </c>
      <c r="H30" s="96" t="e">
        <f>IF(bewijslast!#REF!="","",bewijslast!#REF!)</f>
        <v>#REF!</v>
      </c>
      <c r="I30" s="91" t="str">
        <f>IF(bewijslast!H30="","",bewijslast!H30)</f>
        <v/>
      </c>
      <c r="J30" s="137">
        <f t="shared" si="0"/>
        <v>0</v>
      </c>
      <c r="K30" s="112"/>
      <c r="L30" s="113"/>
      <c r="M30" s="113"/>
      <c r="N30" s="113"/>
      <c r="O30" s="122"/>
      <c r="P30" s="122"/>
      <c r="Q30" s="114"/>
    </row>
    <row r="31" spans="2:17" s="3" customFormat="1" ht="47.4" thickBot="1">
      <c r="B31" s="3">
        <v>20</v>
      </c>
      <c r="C31" s="92" t="str">
        <f>IF(bewijslast!C32="","",bewijslast!C32)</f>
        <v xml:space="preserve">TOTAAL aantal uren inzet per contractjaar </v>
      </c>
      <c r="D31" s="97" t="str">
        <f>IF(bewijslast!D32="","",bewijslast!D32)</f>
        <v/>
      </c>
      <c r="E31" s="97" t="str">
        <f>IF(bewijslast!E32="","",bewijslast!E32)</f>
        <v/>
      </c>
      <c r="F31" s="97" t="str">
        <f>IF(bewijslast!F32="","",bewijslast!F32)</f>
        <v/>
      </c>
      <c r="G31" s="97" t="str">
        <f>IF(bewijslast!G32="","",bewijslast!G32)</f>
        <v/>
      </c>
      <c r="H31" s="98" t="e">
        <f>IF(bewijslast!#REF!="","",bewijslast!#REF!)</f>
        <v>#REF!</v>
      </c>
      <c r="I31" s="92">
        <f>IF(bewijslast!H32="","",bewijslast!H32)</f>
        <v>0</v>
      </c>
      <c r="J31" s="138">
        <f>SUM(K31:Q31)</f>
        <v>0</v>
      </c>
      <c r="K31" s="115"/>
      <c r="L31" s="116"/>
      <c r="M31" s="116"/>
      <c r="N31" s="116"/>
      <c r="O31" s="123"/>
      <c r="P31" s="123"/>
      <c r="Q31" s="117"/>
    </row>
    <row r="32" spans="2:17" s="3" customFormat="1">
      <c r="J32" s="4"/>
      <c r="K32" s="33"/>
      <c r="L32" s="4"/>
    </row>
    <row r="33" spans="2:17" s="3" customFormat="1" ht="15" thickBot="1">
      <c r="G33" s="18"/>
      <c r="H33" s="18"/>
      <c r="I33" s="18"/>
      <c r="J33" s="4"/>
      <c r="L33" s="4"/>
    </row>
    <row r="34" spans="2:17" s="6" customFormat="1" ht="42.75" customHeight="1" thickBot="1">
      <c r="C34" s="191" t="s">
        <v>22</v>
      </c>
      <c r="D34" s="192"/>
      <c r="E34" s="192"/>
      <c r="F34" s="192"/>
      <c r="G34" s="192"/>
      <c r="H34" s="197"/>
      <c r="I34" s="292" t="s">
        <v>40</v>
      </c>
      <c r="J34" s="296"/>
      <c r="K34" s="295" t="s">
        <v>45</v>
      </c>
      <c r="L34" s="295"/>
      <c r="M34" s="295"/>
      <c r="N34" s="295"/>
      <c r="O34" s="295"/>
      <c r="P34" s="295"/>
      <c r="Q34" s="293"/>
    </row>
    <row r="35" spans="2:17" s="3" customFormat="1" ht="38.4" customHeight="1" thickBot="1">
      <c r="C35" s="210" t="s">
        <v>37</v>
      </c>
      <c r="D35" s="211" t="s">
        <v>33</v>
      </c>
      <c r="E35" s="211" t="s">
        <v>32</v>
      </c>
      <c r="F35" s="215" t="s">
        <v>10</v>
      </c>
      <c r="G35" s="211" t="s">
        <v>57</v>
      </c>
      <c r="H35" s="212" t="s">
        <v>1</v>
      </c>
      <c r="I35" s="210" t="s">
        <v>61</v>
      </c>
      <c r="J35" s="211" t="s">
        <v>59</v>
      </c>
      <c r="K35" s="227" t="s">
        <v>46</v>
      </c>
      <c r="L35" s="211" t="s">
        <v>47</v>
      </c>
      <c r="M35" s="211" t="s">
        <v>48</v>
      </c>
      <c r="N35" s="211" t="s">
        <v>49</v>
      </c>
      <c r="O35" s="215" t="s">
        <v>44</v>
      </c>
      <c r="P35" s="215" t="s">
        <v>53</v>
      </c>
      <c r="Q35" s="212" t="s">
        <v>54</v>
      </c>
    </row>
    <row r="36" spans="2:17" s="3" customFormat="1" ht="15" customHeight="1">
      <c r="B36" s="3">
        <v>1</v>
      </c>
      <c r="C36" s="90" t="str">
        <f>IF(bewijslast!C37="","",bewijslast!C37)</f>
        <v/>
      </c>
      <c r="D36" s="93" t="str">
        <f>IF(bewijslast!D37="","",bewijslast!D37)</f>
        <v/>
      </c>
      <c r="E36" s="93" t="str">
        <f>IF(bewijslast!E37="","",bewijslast!E37)</f>
        <v/>
      </c>
      <c r="F36" s="99" t="str">
        <f>IF(bewijslast!F37="","",bewijslast!F37)</f>
        <v/>
      </c>
      <c r="G36" s="93" t="str">
        <f>IF(bewijslast!G37="","",bewijslast!G37)</f>
        <v/>
      </c>
      <c r="H36" s="94" t="e">
        <f>IF(bewijslast!#REF!="","",bewijslast!#REF!)</f>
        <v>#REF!</v>
      </c>
      <c r="I36" s="90" t="str">
        <f>IF(bewijslast!H37="","",bewijslast!H37)</f>
        <v/>
      </c>
      <c r="J36" s="136">
        <f>SUM(K36:Q36)</f>
        <v>0</v>
      </c>
      <c r="K36" s="102"/>
      <c r="L36" s="103"/>
      <c r="M36" s="103"/>
      <c r="N36" s="103"/>
      <c r="O36" s="119"/>
      <c r="P36" s="119"/>
      <c r="Q36" s="104"/>
    </row>
    <row r="37" spans="2:17" s="3" customFormat="1" ht="15" customHeight="1">
      <c r="B37" s="3">
        <v>2</v>
      </c>
      <c r="C37" s="91" t="str">
        <f>IF(bewijslast!C38="","",bewijslast!C38)</f>
        <v/>
      </c>
      <c r="D37" s="95" t="str">
        <f>IF(bewijslast!D38="","",bewijslast!D38)</f>
        <v/>
      </c>
      <c r="E37" s="95" t="str">
        <f>IF(bewijslast!E38="","",bewijslast!E38)</f>
        <v/>
      </c>
      <c r="F37" s="100" t="str">
        <f>IF(bewijslast!F38="","",bewijslast!F38)</f>
        <v/>
      </c>
      <c r="G37" s="95" t="str">
        <f>IF(bewijslast!G38="","",bewijslast!G38)</f>
        <v/>
      </c>
      <c r="H37" s="96" t="e">
        <f>IF(bewijslast!#REF!="","",bewijslast!#REF!)</f>
        <v>#REF!</v>
      </c>
      <c r="I37" s="91" t="str">
        <f>IF(bewijslast!H38="","",bewijslast!H38)</f>
        <v/>
      </c>
      <c r="J37" s="137">
        <f t="shared" ref="J37:J54" si="1">SUM(K37:Q37)</f>
        <v>0</v>
      </c>
      <c r="K37" s="105"/>
      <c r="L37" s="106"/>
      <c r="M37" s="106"/>
      <c r="N37" s="106"/>
      <c r="O37" s="120"/>
      <c r="P37" s="120"/>
      <c r="Q37" s="107"/>
    </row>
    <row r="38" spans="2:17" s="3" customFormat="1" ht="15" customHeight="1">
      <c r="B38" s="3">
        <v>3</v>
      </c>
      <c r="C38" s="91" t="str">
        <f>IF(bewijslast!C39="","",bewijslast!C39)</f>
        <v/>
      </c>
      <c r="D38" s="95" t="str">
        <f>IF(bewijslast!D39="","",bewijslast!D39)</f>
        <v/>
      </c>
      <c r="E38" s="95" t="str">
        <f>IF(bewijslast!E39="","",bewijslast!E39)</f>
        <v/>
      </c>
      <c r="F38" s="100" t="str">
        <f>IF(bewijslast!F39="","",bewijslast!F39)</f>
        <v/>
      </c>
      <c r="G38" s="95" t="str">
        <f>IF(bewijslast!G39="","",bewijslast!G39)</f>
        <v/>
      </c>
      <c r="H38" s="96" t="e">
        <f>IF(bewijslast!#REF!="","",bewijslast!#REF!)</f>
        <v>#REF!</v>
      </c>
      <c r="I38" s="91" t="str">
        <f>IF(bewijslast!H39="","",bewijslast!H39)</f>
        <v/>
      </c>
      <c r="J38" s="137">
        <f t="shared" si="1"/>
        <v>0</v>
      </c>
      <c r="K38" s="105"/>
      <c r="L38" s="106"/>
      <c r="M38" s="106"/>
      <c r="N38" s="106"/>
      <c r="O38" s="120"/>
      <c r="P38" s="120"/>
      <c r="Q38" s="107"/>
    </row>
    <row r="39" spans="2:17" s="3" customFormat="1" ht="15" customHeight="1">
      <c r="B39" s="3">
        <v>4</v>
      </c>
      <c r="C39" s="91" t="str">
        <f>IF(bewijslast!C40="","",bewijslast!C40)</f>
        <v/>
      </c>
      <c r="D39" s="95" t="str">
        <f>IF(bewijslast!D40="","",bewijslast!D40)</f>
        <v/>
      </c>
      <c r="E39" s="95" t="str">
        <f>IF(bewijslast!E40="","",bewijslast!E40)</f>
        <v/>
      </c>
      <c r="F39" s="100" t="str">
        <f>IF(bewijslast!F40="","",bewijslast!F40)</f>
        <v/>
      </c>
      <c r="G39" s="95" t="str">
        <f>IF(bewijslast!G40="","",bewijslast!G40)</f>
        <v/>
      </c>
      <c r="H39" s="96" t="e">
        <f>IF(bewijslast!#REF!="","",bewijslast!#REF!)</f>
        <v>#REF!</v>
      </c>
      <c r="I39" s="91" t="str">
        <f>IF(bewijslast!H40="","",bewijslast!H40)</f>
        <v/>
      </c>
      <c r="J39" s="137">
        <f t="shared" si="1"/>
        <v>0</v>
      </c>
      <c r="K39" s="105"/>
      <c r="L39" s="106"/>
      <c r="M39" s="106"/>
      <c r="N39" s="106"/>
      <c r="O39" s="120"/>
      <c r="P39" s="120"/>
      <c r="Q39" s="107"/>
    </row>
    <row r="40" spans="2:17" s="3" customFormat="1" ht="15" customHeight="1">
      <c r="B40" s="3">
        <v>5</v>
      </c>
      <c r="C40" s="91" t="str">
        <f>IF(bewijslast!C41="","",bewijslast!C41)</f>
        <v/>
      </c>
      <c r="D40" s="95" t="str">
        <f>IF(bewijslast!D41="","",bewijslast!D41)</f>
        <v/>
      </c>
      <c r="E40" s="95" t="str">
        <f>IF(bewijslast!E41="","",bewijslast!E41)</f>
        <v/>
      </c>
      <c r="F40" s="100" t="str">
        <f>IF(bewijslast!F41="","",bewijslast!F41)</f>
        <v/>
      </c>
      <c r="G40" s="95" t="str">
        <f>IF(bewijslast!G41="","",bewijslast!G41)</f>
        <v/>
      </c>
      <c r="H40" s="96" t="e">
        <f>IF(bewijslast!#REF!="","",bewijslast!#REF!)</f>
        <v>#REF!</v>
      </c>
      <c r="I40" s="91" t="str">
        <f>IF(bewijslast!H41="","",bewijslast!H41)</f>
        <v/>
      </c>
      <c r="J40" s="137">
        <f t="shared" si="1"/>
        <v>0</v>
      </c>
      <c r="K40" s="105"/>
      <c r="L40" s="106"/>
      <c r="M40" s="106"/>
      <c r="N40" s="106"/>
      <c r="O40" s="120"/>
      <c r="P40" s="120"/>
      <c r="Q40" s="107"/>
    </row>
    <row r="41" spans="2:17" s="3" customFormat="1" ht="15" customHeight="1">
      <c r="B41" s="3">
        <v>6</v>
      </c>
      <c r="C41" s="91" t="str">
        <f>IF(bewijslast!C42="","",bewijslast!C42)</f>
        <v/>
      </c>
      <c r="D41" s="95" t="str">
        <f>IF(bewijslast!D42="","",bewijslast!D42)</f>
        <v/>
      </c>
      <c r="E41" s="95" t="str">
        <f>IF(bewijslast!E42="","",bewijslast!E42)</f>
        <v/>
      </c>
      <c r="F41" s="100" t="str">
        <f>IF(bewijslast!F42="","",bewijslast!F42)</f>
        <v/>
      </c>
      <c r="G41" s="95" t="str">
        <f>IF(bewijslast!G42="","",bewijslast!G42)</f>
        <v/>
      </c>
      <c r="H41" s="96" t="e">
        <f>IF(bewijslast!#REF!="","",bewijslast!#REF!)</f>
        <v>#REF!</v>
      </c>
      <c r="I41" s="91" t="str">
        <f>IF(bewijslast!H42="","",bewijslast!H42)</f>
        <v/>
      </c>
      <c r="J41" s="137">
        <f t="shared" si="1"/>
        <v>0</v>
      </c>
      <c r="K41" s="105"/>
      <c r="L41" s="106"/>
      <c r="M41" s="106"/>
      <c r="N41" s="106"/>
      <c r="O41" s="120"/>
      <c r="P41" s="120"/>
      <c r="Q41" s="107"/>
    </row>
    <row r="42" spans="2:17" s="3" customFormat="1" ht="15" customHeight="1">
      <c r="B42" s="3">
        <v>7</v>
      </c>
      <c r="C42" s="91" t="str">
        <f>IF(bewijslast!C43="","",bewijslast!C43)</f>
        <v/>
      </c>
      <c r="D42" s="95" t="str">
        <f>IF(bewijslast!D43="","",bewijslast!D43)</f>
        <v/>
      </c>
      <c r="E42" s="95" t="str">
        <f>IF(bewijslast!E43="","",bewijslast!E43)</f>
        <v/>
      </c>
      <c r="F42" s="100" t="str">
        <f>IF(bewijslast!F43="","",bewijslast!F43)</f>
        <v/>
      </c>
      <c r="G42" s="95" t="str">
        <f>IF(bewijslast!G43="","",bewijslast!G43)</f>
        <v/>
      </c>
      <c r="H42" s="96" t="e">
        <f>IF(bewijslast!#REF!="","",bewijslast!#REF!)</f>
        <v>#REF!</v>
      </c>
      <c r="I42" s="91" t="str">
        <f>IF(bewijslast!H43="","",bewijslast!H43)</f>
        <v/>
      </c>
      <c r="J42" s="137">
        <f t="shared" si="1"/>
        <v>0</v>
      </c>
      <c r="K42" s="105"/>
      <c r="L42" s="106"/>
      <c r="M42" s="106"/>
      <c r="N42" s="106"/>
      <c r="O42" s="120"/>
      <c r="P42" s="120"/>
      <c r="Q42" s="107"/>
    </row>
    <row r="43" spans="2:17" s="3" customFormat="1" ht="15" customHeight="1">
      <c r="B43" s="3">
        <v>8</v>
      </c>
      <c r="C43" s="91" t="str">
        <f>IF(bewijslast!C44="","",bewijslast!C44)</f>
        <v/>
      </c>
      <c r="D43" s="95" t="str">
        <f>IF(bewijslast!D44="","",bewijslast!D44)</f>
        <v/>
      </c>
      <c r="E43" s="95" t="str">
        <f>IF(bewijslast!E44="","",bewijslast!E44)</f>
        <v/>
      </c>
      <c r="F43" s="100" t="str">
        <f>IF(bewijslast!F44="","",bewijslast!F44)</f>
        <v/>
      </c>
      <c r="G43" s="95" t="str">
        <f>IF(bewijslast!G44="","",bewijslast!G44)</f>
        <v/>
      </c>
      <c r="H43" s="96" t="e">
        <f>IF(bewijslast!#REF!="","",bewijslast!#REF!)</f>
        <v>#REF!</v>
      </c>
      <c r="I43" s="91" t="str">
        <f>IF(bewijslast!H44="","",bewijslast!H44)</f>
        <v/>
      </c>
      <c r="J43" s="137">
        <f t="shared" si="1"/>
        <v>0</v>
      </c>
      <c r="K43" s="105"/>
      <c r="L43" s="106"/>
      <c r="M43" s="106"/>
      <c r="N43" s="106"/>
      <c r="O43" s="120"/>
      <c r="P43" s="120"/>
      <c r="Q43" s="107"/>
    </row>
    <row r="44" spans="2:17" s="3" customFormat="1" ht="15" customHeight="1">
      <c r="B44" s="3">
        <v>9</v>
      </c>
      <c r="C44" s="91" t="str">
        <f>IF(bewijslast!C45="","",bewijslast!C45)</f>
        <v/>
      </c>
      <c r="D44" s="95" t="str">
        <f>IF(bewijslast!D45="","",bewijslast!D45)</f>
        <v/>
      </c>
      <c r="E44" s="95" t="str">
        <f>IF(bewijslast!E45="","",bewijslast!E45)</f>
        <v/>
      </c>
      <c r="F44" s="100" t="str">
        <f>IF(bewijslast!F45="","",bewijslast!F45)</f>
        <v/>
      </c>
      <c r="G44" s="95" t="str">
        <f>IF(bewijslast!G45="","",bewijslast!G45)</f>
        <v/>
      </c>
      <c r="H44" s="96" t="e">
        <f>IF(bewijslast!#REF!="","",bewijslast!#REF!)</f>
        <v>#REF!</v>
      </c>
      <c r="I44" s="91" t="str">
        <f>IF(bewijslast!H45="","",bewijslast!H45)</f>
        <v/>
      </c>
      <c r="J44" s="137">
        <f t="shared" si="1"/>
        <v>0</v>
      </c>
      <c r="K44" s="108"/>
      <c r="L44" s="109"/>
      <c r="M44" s="109"/>
      <c r="N44" s="109"/>
      <c r="O44" s="121"/>
      <c r="P44" s="121"/>
      <c r="Q44" s="110"/>
    </row>
    <row r="45" spans="2:17" s="3" customFormat="1" ht="15" customHeight="1">
      <c r="B45" s="3">
        <v>10</v>
      </c>
      <c r="C45" s="91" t="str">
        <f>IF(bewijslast!C46="","",bewijslast!C46)</f>
        <v/>
      </c>
      <c r="D45" s="95" t="str">
        <f>IF(bewijslast!D46="","",bewijslast!D46)</f>
        <v/>
      </c>
      <c r="E45" s="95" t="str">
        <f>IF(bewijslast!E46="","",bewijslast!E46)</f>
        <v/>
      </c>
      <c r="F45" s="100" t="str">
        <f>IF(bewijslast!F46="","",bewijslast!F46)</f>
        <v/>
      </c>
      <c r="G45" s="95" t="str">
        <f>IF(bewijslast!G46="","",bewijslast!G46)</f>
        <v/>
      </c>
      <c r="H45" s="96" t="e">
        <f>IF(bewijslast!#REF!="","",bewijslast!#REF!)</f>
        <v>#REF!</v>
      </c>
      <c r="I45" s="91" t="str">
        <f>IF(bewijslast!H46="","",bewijslast!H46)</f>
        <v/>
      </c>
      <c r="J45" s="137">
        <f t="shared" si="1"/>
        <v>0</v>
      </c>
      <c r="K45" s="108"/>
      <c r="L45" s="109"/>
      <c r="M45" s="109"/>
      <c r="N45" s="109"/>
      <c r="O45" s="121"/>
      <c r="P45" s="121"/>
      <c r="Q45" s="110"/>
    </row>
    <row r="46" spans="2:17" s="3" customFormat="1" ht="15" customHeight="1">
      <c r="B46" s="3">
        <v>11</v>
      </c>
      <c r="C46" s="91" t="str">
        <f>IF(bewijslast!C47="","",bewijslast!C47)</f>
        <v/>
      </c>
      <c r="D46" s="95" t="str">
        <f>IF(bewijslast!D47="","",bewijslast!D47)</f>
        <v/>
      </c>
      <c r="E46" s="95" t="str">
        <f>IF(bewijslast!E47="","",bewijslast!E47)</f>
        <v/>
      </c>
      <c r="F46" s="100" t="str">
        <f>IF(bewijslast!F47="","",bewijslast!F47)</f>
        <v/>
      </c>
      <c r="G46" s="95" t="str">
        <f>IF(bewijslast!G47="","",bewijslast!G47)</f>
        <v/>
      </c>
      <c r="H46" s="96" t="e">
        <f>IF(bewijslast!#REF!="","",bewijslast!#REF!)</f>
        <v>#REF!</v>
      </c>
      <c r="I46" s="91" t="str">
        <f>IF(bewijslast!H47="","",bewijslast!H47)</f>
        <v/>
      </c>
      <c r="J46" s="137">
        <f t="shared" si="1"/>
        <v>0</v>
      </c>
      <c r="K46" s="108"/>
      <c r="L46" s="109"/>
      <c r="M46" s="109"/>
      <c r="N46" s="109"/>
      <c r="O46" s="121"/>
      <c r="P46" s="121"/>
      <c r="Q46" s="110"/>
    </row>
    <row r="47" spans="2:17" s="3" customFormat="1" ht="15" customHeight="1">
      <c r="B47" s="3">
        <v>12</v>
      </c>
      <c r="C47" s="91" t="str">
        <f>IF(bewijslast!C48="","",bewijslast!C48)</f>
        <v/>
      </c>
      <c r="D47" s="95" t="str">
        <f>IF(bewijslast!D48="","",bewijslast!D48)</f>
        <v/>
      </c>
      <c r="E47" s="95" t="str">
        <f>IF(bewijslast!E48="","",bewijslast!E48)</f>
        <v/>
      </c>
      <c r="F47" s="100" t="str">
        <f>IF(bewijslast!F48="","",bewijslast!F48)</f>
        <v/>
      </c>
      <c r="G47" s="95" t="str">
        <f>IF(bewijslast!G48="","",bewijslast!G48)</f>
        <v/>
      </c>
      <c r="H47" s="96" t="e">
        <f>IF(bewijslast!#REF!="","",bewijslast!#REF!)</f>
        <v>#REF!</v>
      </c>
      <c r="I47" s="91" t="str">
        <f>IF(bewijslast!H48="","",bewijslast!H48)</f>
        <v/>
      </c>
      <c r="J47" s="137">
        <f t="shared" si="1"/>
        <v>0</v>
      </c>
      <c r="K47" s="108"/>
      <c r="L47" s="109"/>
      <c r="M47" s="109"/>
      <c r="N47" s="109"/>
      <c r="O47" s="121"/>
      <c r="P47" s="121"/>
      <c r="Q47" s="110"/>
    </row>
    <row r="48" spans="2:17" s="3" customFormat="1" ht="15" customHeight="1">
      <c r="B48" s="3">
        <v>13</v>
      </c>
      <c r="C48" s="91" t="str">
        <f>IF(bewijslast!C49="","",bewijslast!C49)</f>
        <v/>
      </c>
      <c r="D48" s="95" t="str">
        <f>IF(bewijslast!D49="","",bewijslast!D49)</f>
        <v/>
      </c>
      <c r="E48" s="95" t="str">
        <f>IF(bewijslast!E49="","",bewijslast!E49)</f>
        <v/>
      </c>
      <c r="F48" s="100" t="str">
        <f>IF(bewijslast!F49="","",bewijslast!F49)</f>
        <v/>
      </c>
      <c r="G48" s="95" t="str">
        <f>IF(bewijslast!G49="","",bewijslast!G49)</f>
        <v/>
      </c>
      <c r="H48" s="96" t="e">
        <f>IF(bewijslast!#REF!="","",bewijslast!#REF!)</f>
        <v>#REF!</v>
      </c>
      <c r="I48" s="91" t="str">
        <f>IF(bewijslast!H49="","",bewijslast!H49)</f>
        <v/>
      </c>
      <c r="J48" s="137">
        <f t="shared" si="1"/>
        <v>0</v>
      </c>
      <c r="K48" s="108"/>
      <c r="L48" s="109"/>
      <c r="M48" s="109"/>
      <c r="N48" s="109"/>
      <c r="O48" s="121"/>
      <c r="P48" s="121"/>
      <c r="Q48" s="110"/>
    </row>
    <row r="49" spans="2:17" s="3" customFormat="1" ht="15" customHeight="1">
      <c r="B49" s="3">
        <v>14</v>
      </c>
      <c r="C49" s="91" t="str">
        <f>IF(bewijslast!C50="","",bewijslast!C50)</f>
        <v/>
      </c>
      <c r="D49" s="95" t="str">
        <f>IF(bewijslast!D50="","",bewijslast!D50)</f>
        <v/>
      </c>
      <c r="E49" s="95" t="str">
        <f>IF(bewijslast!E50="","",bewijslast!E50)</f>
        <v/>
      </c>
      <c r="F49" s="100" t="str">
        <f>IF(bewijslast!F50="","",bewijslast!F50)</f>
        <v/>
      </c>
      <c r="G49" s="95" t="str">
        <f>IF(bewijslast!G50="","",bewijslast!G50)</f>
        <v/>
      </c>
      <c r="H49" s="96" t="e">
        <f>IF(bewijslast!#REF!="","",bewijslast!#REF!)</f>
        <v>#REF!</v>
      </c>
      <c r="I49" s="91" t="str">
        <f>IF(bewijslast!H50="","",bewijslast!H50)</f>
        <v/>
      </c>
      <c r="J49" s="137">
        <f t="shared" si="1"/>
        <v>0</v>
      </c>
      <c r="K49" s="108"/>
      <c r="L49" s="109"/>
      <c r="M49" s="109"/>
      <c r="N49" s="109"/>
      <c r="O49" s="121"/>
      <c r="P49" s="121"/>
      <c r="Q49" s="110"/>
    </row>
    <row r="50" spans="2:17" s="3" customFormat="1" ht="15" customHeight="1">
      <c r="B50" s="3">
        <v>15</v>
      </c>
      <c r="C50" s="91" t="str">
        <f>IF(bewijslast!C51="","",bewijslast!C51)</f>
        <v/>
      </c>
      <c r="D50" s="95" t="str">
        <f>IF(bewijslast!D51="","",bewijslast!D51)</f>
        <v/>
      </c>
      <c r="E50" s="95" t="str">
        <f>IF(bewijslast!E51="","",bewijslast!E51)</f>
        <v/>
      </c>
      <c r="F50" s="100" t="str">
        <f>IF(bewijslast!F51="","",bewijslast!F51)</f>
        <v/>
      </c>
      <c r="G50" s="95" t="str">
        <f>IF(bewijslast!G51="","",bewijslast!G51)</f>
        <v/>
      </c>
      <c r="H50" s="96" t="e">
        <f>IF(bewijslast!#REF!="","",bewijslast!#REF!)</f>
        <v>#REF!</v>
      </c>
      <c r="I50" s="91" t="str">
        <f>IF(bewijslast!H51="","",bewijslast!H51)</f>
        <v/>
      </c>
      <c r="J50" s="137">
        <f t="shared" si="1"/>
        <v>0</v>
      </c>
      <c r="K50" s="108"/>
      <c r="L50" s="109"/>
      <c r="M50" s="109"/>
      <c r="N50" s="109"/>
      <c r="O50" s="121"/>
      <c r="P50" s="121"/>
      <c r="Q50" s="110"/>
    </row>
    <row r="51" spans="2:17" s="3" customFormat="1" ht="15" customHeight="1">
      <c r="B51" s="3">
        <v>16</v>
      </c>
      <c r="C51" s="91" t="str">
        <f>IF(bewijslast!C52="","",bewijslast!C52)</f>
        <v/>
      </c>
      <c r="D51" s="95" t="str">
        <f>IF(bewijslast!D52="","",bewijslast!D52)</f>
        <v/>
      </c>
      <c r="E51" s="95" t="str">
        <f>IF(bewijslast!E52="","",bewijslast!E52)</f>
        <v/>
      </c>
      <c r="F51" s="100" t="str">
        <f>IF(bewijslast!F52="","",bewijslast!F52)</f>
        <v/>
      </c>
      <c r="G51" s="95" t="str">
        <f>IF(bewijslast!G52="","",bewijslast!G52)</f>
        <v/>
      </c>
      <c r="H51" s="96" t="e">
        <f>IF(bewijslast!#REF!="","",bewijslast!#REF!)</f>
        <v>#REF!</v>
      </c>
      <c r="I51" s="91" t="str">
        <f>IF(bewijslast!H52="","",bewijslast!H52)</f>
        <v/>
      </c>
      <c r="J51" s="137">
        <f t="shared" si="1"/>
        <v>0</v>
      </c>
      <c r="K51" s="108"/>
      <c r="L51" s="109"/>
      <c r="M51" s="109"/>
      <c r="N51" s="109"/>
      <c r="O51" s="121"/>
      <c r="P51" s="121"/>
      <c r="Q51" s="110"/>
    </row>
    <row r="52" spans="2:17" s="3" customFormat="1" ht="15" customHeight="1">
      <c r="B52" s="3">
        <v>17</v>
      </c>
      <c r="C52" s="91" t="str">
        <f>IF(bewijslast!C53="","",bewijslast!C53)</f>
        <v/>
      </c>
      <c r="D52" s="95" t="str">
        <f>IF(bewijslast!D53="","",bewijslast!D53)</f>
        <v/>
      </c>
      <c r="E52" s="95" t="str">
        <f>IF(bewijslast!E53="","",bewijslast!E53)</f>
        <v/>
      </c>
      <c r="F52" s="100" t="str">
        <f>IF(bewijslast!F53="","",bewijslast!F53)</f>
        <v/>
      </c>
      <c r="G52" s="95" t="str">
        <f>IF(bewijslast!G53="","",bewijslast!G53)</f>
        <v/>
      </c>
      <c r="H52" s="96" t="e">
        <f>IF(bewijslast!#REF!="","",bewijslast!#REF!)</f>
        <v>#REF!</v>
      </c>
      <c r="I52" s="91" t="str">
        <f>IF(bewijslast!H53="","",bewijslast!H53)</f>
        <v/>
      </c>
      <c r="J52" s="137">
        <f t="shared" si="1"/>
        <v>0</v>
      </c>
      <c r="K52" s="108"/>
      <c r="L52" s="109"/>
      <c r="M52" s="109"/>
      <c r="N52" s="109"/>
      <c r="O52" s="121"/>
      <c r="P52" s="121"/>
      <c r="Q52" s="110"/>
    </row>
    <row r="53" spans="2:17" s="3" customFormat="1" ht="15" customHeight="1">
      <c r="B53" s="3">
        <v>18</v>
      </c>
      <c r="C53" s="91" t="str">
        <f>IF(bewijslast!C54="","",bewijslast!C54)</f>
        <v/>
      </c>
      <c r="D53" s="95" t="str">
        <f>IF(bewijslast!D54="","",bewijslast!D54)</f>
        <v/>
      </c>
      <c r="E53" s="95" t="str">
        <f>IF(bewijslast!E54="","",bewijslast!E54)</f>
        <v/>
      </c>
      <c r="F53" s="100" t="str">
        <f>IF(bewijslast!F54="","",bewijslast!F54)</f>
        <v/>
      </c>
      <c r="G53" s="95" t="str">
        <f>IF(bewijslast!G54="","",bewijslast!G54)</f>
        <v/>
      </c>
      <c r="H53" s="96" t="e">
        <f>IF(bewijslast!#REF!="","",bewijslast!#REF!)</f>
        <v>#REF!</v>
      </c>
      <c r="I53" s="91" t="str">
        <f>IF(bewijslast!H54="","",bewijslast!H54)</f>
        <v/>
      </c>
      <c r="J53" s="137">
        <f t="shared" si="1"/>
        <v>0</v>
      </c>
      <c r="K53" s="108"/>
      <c r="L53" s="109"/>
      <c r="M53" s="109"/>
      <c r="N53" s="109"/>
      <c r="O53" s="121"/>
      <c r="P53" s="121"/>
      <c r="Q53" s="111"/>
    </row>
    <row r="54" spans="2:17" s="3" customFormat="1" ht="15" customHeight="1">
      <c r="B54" s="3">
        <v>19</v>
      </c>
      <c r="C54" s="91" t="str">
        <f>IF(bewijslast!C55="","",bewijslast!C55)</f>
        <v/>
      </c>
      <c r="D54" s="95" t="str">
        <f>IF(bewijslast!D55="","",bewijslast!D55)</f>
        <v/>
      </c>
      <c r="E54" s="95" t="str">
        <f>IF(bewijslast!E55="","",bewijslast!E55)</f>
        <v/>
      </c>
      <c r="F54" s="100" t="str">
        <f>IF(bewijslast!F55="","",bewijslast!F55)</f>
        <v/>
      </c>
      <c r="G54" s="95" t="str">
        <f>IF(bewijslast!G55="","",bewijslast!G55)</f>
        <v/>
      </c>
      <c r="H54" s="96" t="e">
        <f>IF(bewijslast!#REF!="","",bewijslast!#REF!)</f>
        <v>#REF!</v>
      </c>
      <c r="I54" s="91" t="str">
        <f>IF(bewijslast!H55="","",bewijslast!H55)</f>
        <v/>
      </c>
      <c r="J54" s="137">
        <f t="shared" si="1"/>
        <v>0</v>
      </c>
      <c r="K54" s="112"/>
      <c r="L54" s="113"/>
      <c r="M54" s="113"/>
      <c r="N54" s="113"/>
      <c r="O54" s="122"/>
      <c r="P54" s="122"/>
      <c r="Q54" s="114"/>
    </row>
    <row r="55" spans="2:17" s="3" customFormat="1" ht="15" customHeight="1" thickBot="1">
      <c r="B55" s="3">
        <v>20</v>
      </c>
      <c r="C55" s="92" t="str">
        <f>IF(bewijslast!C56="","",bewijslast!C56)</f>
        <v/>
      </c>
      <c r="D55" s="97" t="str">
        <f>IF(bewijslast!D56="","",bewijslast!D56)</f>
        <v/>
      </c>
      <c r="E55" s="97" t="str">
        <f>IF(bewijslast!E56="","",bewijslast!E56)</f>
        <v/>
      </c>
      <c r="F55" s="101" t="str">
        <f>IF(bewijslast!F56="","",bewijslast!F56)</f>
        <v/>
      </c>
      <c r="G55" s="97" t="str">
        <f>IF(bewijslast!G56="","",bewijslast!G56)</f>
        <v/>
      </c>
      <c r="H55" s="98" t="e">
        <f>IF(bewijslast!#REF!="","",bewijslast!#REF!)</f>
        <v>#REF!</v>
      </c>
      <c r="I55" s="92" t="str">
        <f>IF(bewijslast!H56="","",bewijslast!H56)</f>
        <v/>
      </c>
      <c r="J55" s="138">
        <f>SUM(K55:Q55)</f>
        <v>0</v>
      </c>
      <c r="K55" s="115"/>
      <c r="L55" s="116"/>
      <c r="M55" s="116"/>
      <c r="N55" s="116"/>
      <c r="O55" s="123"/>
      <c r="P55" s="123"/>
      <c r="Q55" s="117"/>
    </row>
    <row r="56" spans="2:17" s="39" customFormat="1">
      <c r="C56" s="3"/>
      <c r="D56" s="3"/>
      <c r="E56" s="3"/>
      <c r="F56" s="3"/>
      <c r="G56" s="3"/>
      <c r="H56" s="3"/>
      <c r="I56" s="3"/>
      <c r="J56" s="4"/>
      <c r="K56" s="3"/>
      <c r="L56" s="4"/>
      <c r="M56" s="3"/>
      <c r="N56" s="3"/>
      <c r="O56" s="3"/>
      <c r="P56" s="3"/>
      <c r="Q56" s="3"/>
    </row>
    <row r="57" spans="2:17" s="3" customFormat="1" ht="15" thickBot="1">
      <c r="L57" s="4"/>
    </row>
    <row r="58" spans="2:17" ht="42.6" customHeight="1" thickBot="1">
      <c r="C58" s="191" t="s">
        <v>36</v>
      </c>
      <c r="D58" s="192"/>
      <c r="E58" s="192"/>
      <c r="F58" s="192"/>
      <c r="G58" s="192"/>
      <c r="H58" s="197"/>
      <c r="I58" s="292" t="s">
        <v>40</v>
      </c>
      <c r="J58" s="296"/>
      <c r="K58" s="295" t="s">
        <v>45</v>
      </c>
      <c r="L58" s="295"/>
      <c r="M58" s="295"/>
      <c r="N58" s="295"/>
      <c r="O58" s="295"/>
      <c r="P58" s="295"/>
      <c r="Q58" s="293"/>
    </row>
    <row r="59" spans="2:17" ht="38.4" customHeight="1" thickBot="1">
      <c r="C59" s="210" t="s">
        <v>37</v>
      </c>
      <c r="D59" s="215" t="s">
        <v>33</v>
      </c>
      <c r="E59" s="211" t="s">
        <v>56</v>
      </c>
      <c r="F59" s="230" t="s">
        <v>10</v>
      </c>
      <c r="G59" s="211" t="s">
        <v>55</v>
      </c>
      <c r="H59" s="212" t="s">
        <v>1</v>
      </c>
      <c r="I59" s="210" t="s">
        <v>60</v>
      </c>
      <c r="J59" s="211" t="s">
        <v>59</v>
      </c>
      <c r="K59" s="227" t="s">
        <v>46</v>
      </c>
      <c r="L59" s="211" t="s">
        <v>47</v>
      </c>
      <c r="M59" s="211" t="s">
        <v>48</v>
      </c>
      <c r="N59" s="211" t="s">
        <v>49</v>
      </c>
      <c r="O59" s="215" t="s">
        <v>44</v>
      </c>
      <c r="P59" s="215" t="s">
        <v>53</v>
      </c>
      <c r="Q59" s="212" t="s">
        <v>54</v>
      </c>
    </row>
    <row r="60" spans="2:17" ht="15.6">
      <c r="B60" s="3">
        <v>1</v>
      </c>
      <c r="C60" s="90" t="str">
        <f>IF(bewijslast!C61="","",bewijslast!C61)</f>
        <v/>
      </c>
      <c r="D60" s="99" t="str">
        <f>IF(bewijslast!D61="","",bewijslast!D61)</f>
        <v/>
      </c>
      <c r="E60" s="93" t="str">
        <f>IF(bewijslast!E61="","",bewijslast!E61)</f>
        <v/>
      </c>
      <c r="F60" s="99" t="str">
        <f>IF(bewijslast!F61="","",bewijslast!F61)</f>
        <v/>
      </c>
      <c r="G60" s="93" t="str">
        <f>IF(bewijslast!G61="","",bewijslast!G61)</f>
        <v/>
      </c>
      <c r="H60" s="94" t="e">
        <f>IF(bewijslast!#REF!="","",bewijslast!#REF!)</f>
        <v>#REF!</v>
      </c>
      <c r="I60" s="90" t="str">
        <f>IF(bewijslast!H61="","",bewijslast!H61)</f>
        <v/>
      </c>
      <c r="J60" s="136">
        <f>SUM(K60:Q60)</f>
        <v>0</v>
      </c>
      <c r="K60" s="102"/>
      <c r="L60" s="103"/>
      <c r="M60" s="103"/>
      <c r="N60" s="103"/>
      <c r="O60" s="119"/>
      <c r="P60" s="119"/>
      <c r="Q60" s="104"/>
    </row>
    <row r="61" spans="2:17" ht="15.6">
      <c r="B61" s="3">
        <v>2</v>
      </c>
      <c r="C61" s="91" t="str">
        <f>IF(bewijslast!C62="","",bewijslast!C62)</f>
        <v/>
      </c>
      <c r="D61" s="100" t="str">
        <f>IF(bewijslast!D62="","",bewijslast!D62)</f>
        <v/>
      </c>
      <c r="E61" s="95" t="str">
        <f>IF(bewijslast!E62="","",bewijslast!E62)</f>
        <v/>
      </c>
      <c r="F61" s="100" t="str">
        <f>IF(bewijslast!F62="","",bewijslast!F62)</f>
        <v/>
      </c>
      <c r="G61" s="95" t="str">
        <f>IF(bewijslast!G62="","",bewijslast!G62)</f>
        <v/>
      </c>
      <c r="H61" s="96" t="e">
        <f>IF(bewijslast!#REF!="","",bewijslast!#REF!)</f>
        <v>#REF!</v>
      </c>
      <c r="I61" s="91" t="str">
        <f>IF(bewijslast!H62="","",bewijslast!H62)</f>
        <v/>
      </c>
      <c r="J61" s="137">
        <f t="shared" ref="J61:J78" si="2">SUM(K61:Q61)</f>
        <v>0</v>
      </c>
      <c r="K61" s="105"/>
      <c r="L61" s="106"/>
      <c r="M61" s="106"/>
      <c r="N61" s="106"/>
      <c r="O61" s="120"/>
      <c r="P61" s="120"/>
      <c r="Q61" s="107"/>
    </row>
    <row r="62" spans="2:17" ht="15.6">
      <c r="B62" s="3">
        <v>3</v>
      </c>
      <c r="C62" s="91" t="str">
        <f>IF(bewijslast!C63="","",bewijslast!C63)</f>
        <v/>
      </c>
      <c r="D62" s="100" t="str">
        <f>IF(bewijslast!D63="","",bewijslast!D63)</f>
        <v/>
      </c>
      <c r="E62" s="95" t="str">
        <f>IF(bewijslast!E63="","",bewijslast!E63)</f>
        <v/>
      </c>
      <c r="F62" s="100" t="str">
        <f>IF(bewijslast!F63="","",bewijslast!F63)</f>
        <v/>
      </c>
      <c r="G62" s="95" t="str">
        <f>IF(bewijslast!G63="","",bewijslast!G63)</f>
        <v/>
      </c>
      <c r="H62" s="96" t="e">
        <f>IF(bewijslast!#REF!="","",bewijslast!#REF!)</f>
        <v>#REF!</v>
      </c>
      <c r="I62" s="91" t="str">
        <f>IF(bewijslast!H63="","",bewijslast!H63)</f>
        <v/>
      </c>
      <c r="J62" s="137">
        <f t="shared" si="2"/>
        <v>0</v>
      </c>
      <c r="K62" s="105"/>
      <c r="L62" s="106"/>
      <c r="M62" s="106"/>
      <c r="N62" s="106"/>
      <c r="O62" s="120"/>
      <c r="P62" s="120"/>
      <c r="Q62" s="107"/>
    </row>
    <row r="63" spans="2:17" ht="15.6">
      <c r="B63" s="3">
        <v>4</v>
      </c>
      <c r="C63" s="91" t="str">
        <f>IF(bewijslast!C64="","",bewijslast!C64)</f>
        <v/>
      </c>
      <c r="D63" s="100" t="str">
        <f>IF(bewijslast!D64="","",bewijslast!D64)</f>
        <v/>
      </c>
      <c r="E63" s="95" t="str">
        <f>IF(bewijslast!E64="","",bewijslast!E64)</f>
        <v/>
      </c>
      <c r="F63" s="100" t="str">
        <f>IF(bewijslast!F64="","",bewijslast!F64)</f>
        <v/>
      </c>
      <c r="G63" s="95" t="str">
        <f>IF(bewijslast!G64="","",bewijslast!G64)</f>
        <v/>
      </c>
      <c r="H63" s="96" t="e">
        <f>IF(bewijslast!#REF!="","",bewijslast!#REF!)</f>
        <v>#REF!</v>
      </c>
      <c r="I63" s="91" t="str">
        <f>IF(bewijslast!H64="","",bewijslast!H64)</f>
        <v/>
      </c>
      <c r="J63" s="137">
        <f t="shared" si="2"/>
        <v>0</v>
      </c>
      <c r="K63" s="105"/>
      <c r="L63" s="106"/>
      <c r="M63" s="106"/>
      <c r="N63" s="106"/>
      <c r="O63" s="120"/>
      <c r="P63" s="120"/>
      <c r="Q63" s="107"/>
    </row>
    <row r="64" spans="2:17" ht="15.6">
      <c r="B64" s="3">
        <v>5</v>
      </c>
      <c r="C64" s="91" t="str">
        <f>IF(bewijslast!C65="","",bewijslast!C65)</f>
        <v/>
      </c>
      <c r="D64" s="100" t="str">
        <f>IF(bewijslast!D65="","",bewijslast!D65)</f>
        <v/>
      </c>
      <c r="E64" s="95" t="str">
        <f>IF(bewijslast!E65="","",bewijslast!E65)</f>
        <v/>
      </c>
      <c r="F64" s="100" t="str">
        <f>IF(bewijslast!F65="","",bewijslast!F65)</f>
        <v/>
      </c>
      <c r="G64" s="95" t="str">
        <f>IF(bewijslast!G65="","",bewijslast!G65)</f>
        <v/>
      </c>
      <c r="H64" s="96" t="e">
        <f>IF(bewijslast!#REF!="","",bewijslast!#REF!)</f>
        <v>#REF!</v>
      </c>
      <c r="I64" s="91" t="str">
        <f>IF(bewijslast!H65="","",bewijslast!H65)</f>
        <v/>
      </c>
      <c r="J64" s="137">
        <f t="shared" si="2"/>
        <v>0</v>
      </c>
      <c r="K64" s="105"/>
      <c r="L64" s="106"/>
      <c r="M64" s="106"/>
      <c r="N64" s="106"/>
      <c r="O64" s="120"/>
      <c r="P64" s="120"/>
      <c r="Q64" s="107"/>
    </row>
    <row r="65" spans="2:17" ht="15.6">
      <c r="B65" s="3">
        <v>6</v>
      </c>
      <c r="C65" s="91" t="str">
        <f>IF(bewijslast!C66="","",bewijslast!C66)</f>
        <v/>
      </c>
      <c r="D65" s="100" t="str">
        <f>IF(bewijslast!D66="","",bewijslast!D66)</f>
        <v/>
      </c>
      <c r="E65" s="95" t="str">
        <f>IF(bewijslast!E66="","",bewijslast!E66)</f>
        <v/>
      </c>
      <c r="F65" s="100" t="str">
        <f>IF(bewijslast!F66="","",bewijslast!F66)</f>
        <v/>
      </c>
      <c r="G65" s="95" t="str">
        <f>IF(bewijslast!G66="","",bewijslast!G66)</f>
        <v/>
      </c>
      <c r="H65" s="96" t="e">
        <f>IF(bewijslast!#REF!="","",bewijslast!#REF!)</f>
        <v>#REF!</v>
      </c>
      <c r="I65" s="91" t="str">
        <f>IF(bewijslast!H66="","",bewijslast!H66)</f>
        <v/>
      </c>
      <c r="J65" s="137">
        <f t="shared" si="2"/>
        <v>0</v>
      </c>
      <c r="K65" s="105"/>
      <c r="L65" s="106"/>
      <c r="M65" s="106"/>
      <c r="N65" s="106"/>
      <c r="O65" s="120"/>
      <c r="P65" s="120"/>
      <c r="Q65" s="107"/>
    </row>
    <row r="66" spans="2:17" ht="15.6">
      <c r="B66" s="3">
        <v>7</v>
      </c>
      <c r="C66" s="91" t="str">
        <f>IF(bewijslast!C67="","",bewijslast!C67)</f>
        <v/>
      </c>
      <c r="D66" s="100" t="str">
        <f>IF(bewijslast!D67="","",bewijslast!D67)</f>
        <v/>
      </c>
      <c r="E66" s="95" t="str">
        <f>IF(bewijslast!E67="","",bewijslast!E67)</f>
        <v/>
      </c>
      <c r="F66" s="100" t="str">
        <f>IF(bewijslast!F67="","",bewijslast!F67)</f>
        <v/>
      </c>
      <c r="G66" s="95" t="str">
        <f>IF(bewijslast!G67="","",bewijslast!G67)</f>
        <v/>
      </c>
      <c r="H66" s="96" t="e">
        <f>IF(bewijslast!#REF!="","",bewijslast!#REF!)</f>
        <v>#REF!</v>
      </c>
      <c r="I66" s="91" t="str">
        <f>IF(bewijslast!H67="","",bewijslast!H67)</f>
        <v/>
      </c>
      <c r="J66" s="137">
        <f t="shared" si="2"/>
        <v>0</v>
      </c>
      <c r="K66" s="105"/>
      <c r="L66" s="106"/>
      <c r="M66" s="106"/>
      <c r="N66" s="106"/>
      <c r="O66" s="120"/>
      <c r="P66" s="120"/>
      <c r="Q66" s="107"/>
    </row>
    <row r="67" spans="2:17" ht="15.6">
      <c r="B67" s="3">
        <v>8</v>
      </c>
      <c r="C67" s="91" t="str">
        <f>IF(bewijslast!C68="","",bewijslast!C68)</f>
        <v/>
      </c>
      <c r="D67" s="100" t="str">
        <f>IF(bewijslast!D68="","",bewijslast!D68)</f>
        <v/>
      </c>
      <c r="E67" s="95" t="str">
        <f>IF(bewijslast!E68="","",bewijslast!E68)</f>
        <v/>
      </c>
      <c r="F67" s="100" t="str">
        <f>IF(bewijslast!F68="","",bewijslast!F68)</f>
        <v/>
      </c>
      <c r="G67" s="95" t="str">
        <f>IF(bewijslast!G68="","",bewijslast!G68)</f>
        <v/>
      </c>
      <c r="H67" s="96" t="e">
        <f>IF(bewijslast!#REF!="","",bewijslast!#REF!)</f>
        <v>#REF!</v>
      </c>
      <c r="I67" s="91" t="str">
        <f>IF(bewijslast!H68="","",bewijslast!H68)</f>
        <v/>
      </c>
      <c r="J67" s="137">
        <f t="shared" si="2"/>
        <v>0</v>
      </c>
      <c r="K67" s="105"/>
      <c r="L67" s="106"/>
      <c r="M67" s="106"/>
      <c r="N67" s="106"/>
      <c r="O67" s="120"/>
      <c r="P67" s="120"/>
      <c r="Q67" s="107"/>
    </row>
    <row r="68" spans="2:17" ht="15.6">
      <c r="B68" s="3">
        <v>9</v>
      </c>
      <c r="C68" s="91" t="str">
        <f>IF(bewijslast!C69="","",bewijslast!C69)</f>
        <v/>
      </c>
      <c r="D68" s="100" t="str">
        <f>IF(bewijslast!D69="","",bewijslast!D69)</f>
        <v/>
      </c>
      <c r="E68" s="95" t="str">
        <f>IF(bewijslast!E69="","",bewijslast!E69)</f>
        <v/>
      </c>
      <c r="F68" s="100" t="str">
        <f>IF(bewijslast!F69="","",bewijslast!F69)</f>
        <v/>
      </c>
      <c r="G68" s="95" t="str">
        <f>IF(bewijslast!G69="","",bewijslast!G69)</f>
        <v/>
      </c>
      <c r="H68" s="96" t="e">
        <f>IF(bewijslast!#REF!="","",bewijslast!#REF!)</f>
        <v>#REF!</v>
      </c>
      <c r="I68" s="91" t="str">
        <f>IF(bewijslast!H69="","",bewijslast!H69)</f>
        <v/>
      </c>
      <c r="J68" s="137">
        <f t="shared" si="2"/>
        <v>0</v>
      </c>
      <c r="K68" s="108"/>
      <c r="L68" s="109"/>
      <c r="M68" s="109"/>
      <c r="N68" s="109"/>
      <c r="O68" s="121"/>
      <c r="P68" s="121"/>
      <c r="Q68" s="110"/>
    </row>
    <row r="69" spans="2:17" ht="15.6">
      <c r="B69" s="3">
        <v>10</v>
      </c>
      <c r="C69" s="91" t="str">
        <f>IF(bewijslast!C70="","",bewijslast!C70)</f>
        <v/>
      </c>
      <c r="D69" s="100" t="str">
        <f>IF(bewijslast!D70="","",bewijslast!D70)</f>
        <v/>
      </c>
      <c r="E69" s="95" t="str">
        <f>IF(bewijslast!E70="","",bewijslast!E70)</f>
        <v/>
      </c>
      <c r="F69" s="100" t="str">
        <f>IF(bewijslast!F70="","",bewijslast!F70)</f>
        <v/>
      </c>
      <c r="G69" s="95" t="str">
        <f>IF(bewijslast!G70="","",bewijslast!G70)</f>
        <v/>
      </c>
      <c r="H69" s="96" t="e">
        <f>IF(bewijslast!#REF!="","",bewijslast!#REF!)</f>
        <v>#REF!</v>
      </c>
      <c r="I69" s="91" t="str">
        <f>IF(bewijslast!H70="","",bewijslast!H70)</f>
        <v/>
      </c>
      <c r="J69" s="137">
        <f t="shared" si="2"/>
        <v>0</v>
      </c>
      <c r="K69" s="108"/>
      <c r="L69" s="109"/>
      <c r="M69" s="109"/>
      <c r="N69" s="109"/>
      <c r="O69" s="121"/>
      <c r="P69" s="121"/>
      <c r="Q69" s="110"/>
    </row>
    <row r="70" spans="2:17" ht="15.6">
      <c r="B70" s="3">
        <v>11</v>
      </c>
      <c r="C70" s="91" t="str">
        <f>IF(bewijslast!C71="","",bewijslast!C71)</f>
        <v/>
      </c>
      <c r="D70" s="100" t="str">
        <f>IF(bewijslast!D71="","",bewijslast!D71)</f>
        <v/>
      </c>
      <c r="E70" s="95" t="str">
        <f>IF(bewijslast!E71="","",bewijslast!E71)</f>
        <v/>
      </c>
      <c r="F70" s="100" t="str">
        <f>IF(bewijslast!F71="","",bewijslast!F71)</f>
        <v/>
      </c>
      <c r="G70" s="95" t="str">
        <f>IF(bewijslast!G71="","",bewijslast!G71)</f>
        <v/>
      </c>
      <c r="H70" s="96" t="e">
        <f>IF(bewijslast!#REF!="","",bewijslast!#REF!)</f>
        <v>#REF!</v>
      </c>
      <c r="I70" s="91" t="str">
        <f>IF(bewijslast!H71="","",bewijslast!H71)</f>
        <v/>
      </c>
      <c r="J70" s="137">
        <f t="shared" si="2"/>
        <v>0</v>
      </c>
      <c r="K70" s="108"/>
      <c r="L70" s="109"/>
      <c r="M70" s="109"/>
      <c r="N70" s="109"/>
      <c r="O70" s="121"/>
      <c r="P70" s="121"/>
      <c r="Q70" s="110"/>
    </row>
    <row r="71" spans="2:17" ht="15.6">
      <c r="B71" s="3">
        <v>12</v>
      </c>
      <c r="C71" s="91" t="str">
        <f>IF(bewijslast!C72="","",bewijslast!C72)</f>
        <v/>
      </c>
      <c r="D71" s="100" t="str">
        <f>IF(bewijslast!D72="","",bewijslast!D72)</f>
        <v/>
      </c>
      <c r="E71" s="95" t="str">
        <f>IF(bewijslast!E72="","",bewijslast!E72)</f>
        <v/>
      </c>
      <c r="F71" s="100" t="str">
        <f>IF(bewijslast!F72="","",bewijslast!F72)</f>
        <v/>
      </c>
      <c r="G71" s="95" t="str">
        <f>IF(bewijslast!G72="","",bewijslast!G72)</f>
        <v/>
      </c>
      <c r="H71" s="96" t="e">
        <f>IF(bewijslast!#REF!="","",bewijslast!#REF!)</f>
        <v>#REF!</v>
      </c>
      <c r="I71" s="91" t="str">
        <f>IF(bewijslast!H72="","",bewijslast!H72)</f>
        <v/>
      </c>
      <c r="J71" s="137">
        <f t="shared" si="2"/>
        <v>0</v>
      </c>
      <c r="K71" s="108"/>
      <c r="L71" s="109"/>
      <c r="M71" s="109"/>
      <c r="N71" s="109"/>
      <c r="O71" s="121"/>
      <c r="P71" s="121"/>
      <c r="Q71" s="110"/>
    </row>
    <row r="72" spans="2:17" ht="15.6">
      <c r="B72" s="3">
        <v>13</v>
      </c>
      <c r="C72" s="91" t="str">
        <f>IF(bewijslast!C73="","",bewijslast!C73)</f>
        <v/>
      </c>
      <c r="D72" s="100" t="str">
        <f>IF(bewijslast!D73="","",bewijslast!D73)</f>
        <v/>
      </c>
      <c r="E72" s="95" t="str">
        <f>IF(bewijslast!E73="","",bewijslast!E73)</f>
        <v/>
      </c>
      <c r="F72" s="100" t="str">
        <f>IF(bewijslast!F73="","",bewijslast!F73)</f>
        <v/>
      </c>
      <c r="G72" s="95" t="str">
        <f>IF(bewijslast!G73="","",bewijslast!G73)</f>
        <v/>
      </c>
      <c r="H72" s="96" t="e">
        <f>IF(bewijslast!#REF!="","",bewijslast!#REF!)</f>
        <v>#REF!</v>
      </c>
      <c r="I72" s="91" t="str">
        <f>IF(bewijslast!H73="","",bewijslast!H73)</f>
        <v/>
      </c>
      <c r="J72" s="137">
        <f t="shared" si="2"/>
        <v>0</v>
      </c>
      <c r="K72" s="108"/>
      <c r="L72" s="109"/>
      <c r="M72" s="109"/>
      <c r="N72" s="109"/>
      <c r="O72" s="121"/>
      <c r="P72" s="121"/>
      <c r="Q72" s="110"/>
    </row>
    <row r="73" spans="2:17" ht="15.6">
      <c r="B73" s="3">
        <v>14</v>
      </c>
      <c r="C73" s="91" t="str">
        <f>IF(bewijslast!C74="","",bewijslast!C74)</f>
        <v/>
      </c>
      <c r="D73" s="100" t="str">
        <f>IF(bewijslast!D74="","",bewijslast!D74)</f>
        <v/>
      </c>
      <c r="E73" s="95" t="str">
        <f>IF(bewijslast!E74="","",bewijslast!E74)</f>
        <v/>
      </c>
      <c r="F73" s="100" t="str">
        <f>IF(bewijslast!F74="","",bewijslast!F74)</f>
        <v/>
      </c>
      <c r="G73" s="95" t="str">
        <f>IF(bewijslast!G74="","",bewijslast!G74)</f>
        <v/>
      </c>
      <c r="H73" s="96" t="e">
        <f>IF(bewijslast!#REF!="","",bewijslast!#REF!)</f>
        <v>#REF!</v>
      </c>
      <c r="I73" s="91" t="str">
        <f>IF(bewijslast!H74="","",bewijslast!H74)</f>
        <v/>
      </c>
      <c r="J73" s="137">
        <f t="shared" si="2"/>
        <v>0</v>
      </c>
      <c r="K73" s="108"/>
      <c r="L73" s="109"/>
      <c r="M73" s="109"/>
      <c r="N73" s="109"/>
      <c r="O73" s="121"/>
      <c r="P73" s="121"/>
      <c r="Q73" s="110"/>
    </row>
    <row r="74" spans="2:17" ht="15.6">
      <c r="B74" s="3">
        <v>15</v>
      </c>
      <c r="C74" s="91" t="str">
        <f>IF(bewijslast!C75="","",bewijslast!C75)</f>
        <v/>
      </c>
      <c r="D74" s="100" t="str">
        <f>IF(bewijslast!D75="","",bewijslast!D75)</f>
        <v/>
      </c>
      <c r="E74" s="95" t="str">
        <f>IF(bewijslast!E75="","",bewijslast!E75)</f>
        <v/>
      </c>
      <c r="F74" s="100" t="str">
        <f>IF(bewijslast!F75="","",bewijslast!F75)</f>
        <v/>
      </c>
      <c r="G74" s="95" t="str">
        <f>IF(bewijslast!G75="","",bewijslast!G75)</f>
        <v/>
      </c>
      <c r="H74" s="96" t="e">
        <f>IF(bewijslast!#REF!="","",bewijslast!#REF!)</f>
        <v>#REF!</v>
      </c>
      <c r="I74" s="91" t="str">
        <f>IF(bewijslast!H75="","",bewijslast!H75)</f>
        <v/>
      </c>
      <c r="J74" s="137">
        <f t="shared" si="2"/>
        <v>0</v>
      </c>
      <c r="K74" s="108"/>
      <c r="L74" s="109"/>
      <c r="M74" s="109"/>
      <c r="N74" s="109"/>
      <c r="O74" s="121"/>
      <c r="P74" s="121"/>
      <c r="Q74" s="110"/>
    </row>
    <row r="75" spans="2:17" ht="15.6">
      <c r="B75" s="3">
        <v>16</v>
      </c>
      <c r="C75" s="91" t="str">
        <f>IF(bewijslast!C76="","",bewijslast!C76)</f>
        <v/>
      </c>
      <c r="D75" s="100" t="str">
        <f>IF(bewijslast!D76="","",bewijslast!D76)</f>
        <v/>
      </c>
      <c r="E75" s="95" t="str">
        <f>IF(bewijslast!E76="","",bewijslast!E76)</f>
        <v/>
      </c>
      <c r="F75" s="100" t="str">
        <f>IF(bewijslast!F76="","",bewijslast!F76)</f>
        <v/>
      </c>
      <c r="G75" s="95" t="str">
        <f>IF(bewijslast!G76="","",bewijslast!G76)</f>
        <v/>
      </c>
      <c r="H75" s="96" t="e">
        <f>IF(bewijslast!#REF!="","",bewijslast!#REF!)</f>
        <v>#REF!</v>
      </c>
      <c r="I75" s="91" t="str">
        <f>IF(bewijslast!H76="","",bewijslast!H76)</f>
        <v/>
      </c>
      <c r="J75" s="137">
        <f t="shared" si="2"/>
        <v>0</v>
      </c>
      <c r="K75" s="108"/>
      <c r="L75" s="109"/>
      <c r="M75" s="109"/>
      <c r="N75" s="109"/>
      <c r="O75" s="121"/>
      <c r="P75" s="121"/>
      <c r="Q75" s="110"/>
    </row>
    <row r="76" spans="2:17" ht="15.6">
      <c r="B76" s="3">
        <v>17</v>
      </c>
      <c r="C76" s="91" t="str">
        <f>IF(bewijslast!C77="","",bewijslast!C77)</f>
        <v/>
      </c>
      <c r="D76" s="100" t="str">
        <f>IF(bewijslast!D77="","",bewijslast!D77)</f>
        <v/>
      </c>
      <c r="E76" s="95" t="str">
        <f>IF(bewijslast!E77="","",bewijslast!E77)</f>
        <v/>
      </c>
      <c r="F76" s="100" t="str">
        <f>IF(bewijslast!F77="","",bewijslast!F77)</f>
        <v/>
      </c>
      <c r="G76" s="95" t="str">
        <f>IF(bewijslast!G77="","",bewijslast!G77)</f>
        <v/>
      </c>
      <c r="H76" s="96" t="e">
        <f>IF(bewijslast!#REF!="","",bewijslast!#REF!)</f>
        <v>#REF!</v>
      </c>
      <c r="I76" s="91" t="str">
        <f>IF(bewijslast!H77="","",bewijslast!H77)</f>
        <v/>
      </c>
      <c r="J76" s="137">
        <f t="shared" si="2"/>
        <v>0</v>
      </c>
      <c r="K76" s="108"/>
      <c r="L76" s="109"/>
      <c r="M76" s="109"/>
      <c r="N76" s="109"/>
      <c r="O76" s="121"/>
      <c r="P76" s="121"/>
      <c r="Q76" s="110"/>
    </row>
    <row r="77" spans="2:17" ht="15.6">
      <c r="B77" s="3">
        <v>18</v>
      </c>
      <c r="C77" s="91" t="str">
        <f>IF(bewijslast!C78="","",bewijslast!C78)</f>
        <v/>
      </c>
      <c r="D77" s="100" t="str">
        <f>IF(bewijslast!D78="","",bewijslast!D78)</f>
        <v/>
      </c>
      <c r="E77" s="95" t="str">
        <f>IF(bewijslast!E78="","",bewijslast!E78)</f>
        <v/>
      </c>
      <c r="F77" s="100" t="str">
        <f>IF(bewijslast!F78="","",bewijslast!F78)</f>
        <v/>
      </c>
      <c r="G77" s="95" t="str">
        <f>IF(bewijslast!G78="","",bewijslast!G78)</f>
        <v/>
      </c>
      <c r="H77" s="96" t="e">
        <f>IF(bewijslast!#REF!="","",bewijslast!#REF!)</f>
        <v>#REF!</v>
      </c>
      <c r="I77" s="91" t="str">
        <f>IF(bewijslast!H78="","",bewijslast!H78)</f>
        <v/>
      </c>
      <c r="J77" s="137">
        <f t="shared" si="2"/>
        <v>0</v>
      </c>
      <c r="K77" s="108"/>
      <c r="L77" s="109"/>
      <c r="M77" s="109"/>
      <c r="N77" s="109"/>
      <c r="O77" s="121"/>
      <c r="P77" s="121"/>
      <c r="Q77" s="111"/>
    </row>
    <row r="78" spans="2:17" ht="15.6">
      <c r="B78" s="3">
        <v>19</v>
      </c>
      <c r="C78" s="91" t="str">
        <f>IF(bewijslast!C79="","",bewijslast!C79)</f>
        <v/>
      </c>
      <c r="D78" s="100" t="str">
        <f>IF(bewijslast!D79="","",bewijslast!D79)</f>
        <v/>
      </c>
      <c r="E78" s="95" t="str">
        <f>IF(bewijslast!E79="","",bewijslast!E79)</f>
        <v/>
      </c>
      <c r="F78" s="100" t="str">
        <f>IF(bewijslast!F79="","",bewijslast!F79)</f>
        <v/>
      </c>
      <c r="G78" s="95" t="str">
        <f>IF(bewijslast!G79="","",bewijslast!G79)</f>
        <v/>
      </c>
      <c r="H78" s="96" t="e">
        <f>IF(bewijslast!#REF!="","",bewijslast!#REF!)</f>
        <v>#REF!</v>
      </c>
      <c r="I78" s="91" t="str">
        <f>IF(bewijslast!H79="","",bewijslast!H79)</f>
        <v/>
      </c>
      <c r="J78" s="137">
        <f t="shared" si="2"/>
        <v>0</v>
      </c>
      <c r="K78" s="112"/>
      <c r="L78" s="113"/>
      <c r="M78" s="113"/>
      <c r="N78" s="113"/>
      <c r="O78" s="122"/>
      <c r="P78" s="122"/>
      <c r="Q78" s="114"/>
    </row>
    <row r="79" spans="2:17" ht="16.2" thickBot="1">
      <c r="B79" s="3">
        <v>20</v>
      </c>
      <c r="C79" s="92" t="str">
        <f>IF(bewijslast!C80="","",bewijslast!C80)</f>
        <v/>
      </c>
      <c r="D79" s="101" t="str">
        <f>IF(bewijslast!D80="","",bewijslast!D80)</f>
        <v/>
      </c>
      <c r="E79" s="97" t="str">
        <f>IF(bewijslast!E80="","",bewijslast!E80)</f>
        <v/>
      </c>
      <c r="F79" s="101" t="str">
        <f>IF(bewijslast!F80="","",bewijslast!F80)</f>
        <v/>
      </c>
      <c r="G79" s="97" t="str">
        <f>IF(bewijslast!G80="","",bewijslast!G80)</f>
        <v/>
      </c>
      <c r="H79" s="98" t="e">
        <f>IF(bewijslast!#REF!="","",bewijslast!#REF!)</f>
        <v>#REF!</v>
      </c>
      <c r="I79" s="92" t="str">
        <f>IF(bewijslast!H80="","",bewijslast!H80)</f>
        <v/>
      </c>
      <c r="J79" s="138">
        <f>SUM(K79:Q79)</f>
        <v>0</v>
      </c>
      <c r="K79" s="115"/>
      <c r="L79" s="116"/>
      <c r="M79" s="116"/>
      <c r="N79" s="116"/>
      <c r="O79" s="123"/>
      <c r="P79" s="123"/>
      <c r="Q79" s="117"/>
    </row>
  </sheetData>
  <sheetProtection formatColumns="0" formatRows="0" selectLockedCells="1"/>
  <mergeCells count="8">
    <mergeCell ref="C5:D5"/>
    <mergeCell ref="C8:D8"/>
    <mergeCell ref="K10:Q10"/>
    <mergeCell ref="K34:Q34"/>
    <mergeCell ref="K58:Q58"/>
    <mergeCell ref="I58:J58"/>
    <mergeCell ref="I34:J34"/>
    <mergeCell ref="I10:J10"/>
  </mergeCells>
  <pageMargins left="0.7" right="0.7" top="0.75" bottom="0.75" header="0.3" footer="0.3"/>
  <pageSetup paperSize="9" scale="5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4AA59-B4A6-4241-8F8E-079DE4A0CD43}">
  <sheetPr>
    <pageSetUpPr fitToPage="1"/>
  </sheetPr>
  <dimension ref="B1:R79"/>
  <sheetViews>
    <sheetView showGridLines="0" topLeftCell="A7" zoomScaleNormal="100" workbookViewId="0">
      <selection activeCell="E6" sqref="E5:E6"/>
    </sheetView>
  </sheetViews>
  <sheetFormatPr defaultColWidth="9.109375" defaultRowHeight="14.4"/>
  <cols>
    <col min="1" max="1" width="1.33203125" customWidth="1"/>
    <col min="2" max="2" width="3.109375" bestFit="1" customWidth="1"/>
    <col min="3" max="3" width="19.88671875" customWidth="1"/>
    <col min="4" max="4" width="23" style="8" bestFit="1" customWidth="1"/>
    <col min="5" max="6" width="23" style="8" customWidth="1"/>
    <col min="7" max="7" width="25.44140625" customWidth="1"/>
    <col min="8" max="9" width="17.88671875" customWidth="1"/>
    <col min="10" max="10" width="18.109375" style="9" customWidth="1"/>
    <col min="11" max="12" width="9.109375" style="9" customWidth="1"/>
    <col min="13" max="17" width="9.109375" customWidth="1"/>
    <col min="18" max="35" width="11.5546875" customWidth="1"/>
    <col min="36" max="36" width="9.109375" customWidth="1"/>
    <col min="37" max="37" width="10.88671875" customWidth="1"/>
    <col min="38" max="38" width="14.44140625" customWidth="1"/>
    <col min="39" max="39" width="9.109375" customWidth="1"/>
    <col min="40" max="40" width="13.33203125" customWidth="1"/>
  </cols>
  <sheetData>
    <row r="1" spans="2:18" s="1" customFormat="1" ht="18">
      <c r="C1" s="55" t="str">
        <f>invulformulier!B1</f>
        <v>Onderhoud bomen en bossen K&amp;V</v>
      </c>
    </row>
    <row r="2" spans="2:18" s="3" customFormat="1" ht="18">
      <c r="C2" s="2" t="s">
        <v>50</v>
      </c>
      <c r="J2" s="4"/>
      <c r="L2" s="4"/>
      <c r="M2" s="4"/>
      <c r="Q2" s="4"/>
      <c r="R2" s="4"/>
    </row>
    <row r="3" spans="2:18" s="3" customFormat="1" ht="8.4" customHeight="1">
      <c r="C3" s="2"/>
      <c r="J3" s="4"/>
      <c r="L3" s="4"/>
      <c r="M3" s="4"/>
      <c r="Q3" s="4"/>
      <c r="R3" s="4"/>
    </row>
    <row r="4" spans="2:18" s="3" customFormat="1" ht="15.6">
      <c r="C4" s="78" t="s">
        <v>28</v>
      </c>
      <c r="D4"/>
      <c r="E4"/>
      <c r="F4"/>
      <c r="J4" s="4"/>
      <c r="L4" s="4"/>
      <c r="M4" s="4"/>
      <c r="Q4" s="4"/>
      <c r="R4" s="4"/>
    </row>
    <row r="5" spans="2:18" s="3" customFormat="1">
      <c r="C5" s="283" t="s">
        <v>27</v>
      </c>
      <c r="D5" s="284"/>
      <c r="E5"/>
      <c r="F5"/>
      <c r="J5" s="4"/>
      <c r="L5" s="4"/>
      <c r="M5" s="4"/>
      <c r="Q5" s="4"/>
      <c r="R5" s="4"/>
    </row>
    <row r="6" spans="2:18" s="3" customFormat="1" ht="6" customHeight="1">
      <c r="D6" s="7"/>
      <c r="E6"/>
      <c r="F6"/>
      <c r="M6" s="5"/>
      <c r="Q6" s="4"/>
      <c r="R6" s="4"/>
    </row>
    <row r="7" spans="2:18" s="3" customFormat="1" ht="15.6">
      <c r="C7" s="78" t="s">
        <v>52</v>
      </c>
      <c r="E7"/>
      <c r="F7"/>
      <c r="M7" s="5"/>
      <c r="Q7" s="4"/>
      <c r="R7" s="4"/>
    </row>
    <row r="8" spans="2:18" s="3" customFormat="1">
      <c r="C8" s="291">
        <f>invulformulier!B9</f>
        <v>0</v>
      </c>
      <c r="D8" s="291"/>
      <c r="E8"/>
      <c r="F8"/>
      <c r="M8" s="5"/>
      <c r="Q8" s="4"/>
      <c r="R8" s="4"/>
    </row>
    <row r="9" spans="2:18" s="3" customFormat="1" ht="15" customHeight="1" thickBot="1">
      <c r="C9"/>
      <c r="D9" s="10"/>
      <c r="E9" s="10"/>
      <c r="F9" s="10"/>
      <c r="G9" s="10"/>
      <c r="H9" s="10"/>
      <c r="I9" s="10"/>
      <c r="J9" s="10"/>
      <c r="K9" s="10"/>
      <c r="L9" s="10"/>
      <c r="M9" s="5"/>
      <c r="Q9" s="4"/>
      <c r="R9" s="4"/>
    </row>
    <row r="10" spans="2:18" s="3" customFormat="1" ht="42.75" customHeight="1" thickBot="1">
      <c r="C10" s="191" t="s">
        <v>21</v>
      </c>
      <c r="D10" s="192"/>
      <c r="E10" s="192"/>
      <c r="F10" s="192"/>
      <c r="G10" s="192"/>
      <c r="H10" s="197"/>
      <c r="I10" s="292" t="s">
        <v>40</v>
      </c>
      <c r="J10" s="296"/>
      <c r="K10" s="295" t="s">
        <v>45</v>
      </c>
      <c r="L10" s="295"/>
      <c r="M10" s="295"/>
      <c r="N10" s="295"/>
      <c r="O10" s="295"/>
      <c r="P10" s="295"/>
      <c r="Q10" s="293"/>
    </row>
    <row r="11" spans="2:18" s="6" customFormat="1" ht="38.4" customHeight="1" thickBot="1">
      <c r="C11" s="228" t="s">
        <v>37</v>
      </c>
      <c r="D11" s="217" t="s">
        <v>33</v>
      </c>
      <c r="E11" s="217" t="s">
        <v>58</v>
      </c>
      <c r="F11" s="217" t="s">
        <v>31</v>
      </c>
      <c r="G11" s="217" t="s">
        <v>34</v>
      </c>
      <c r="H11" s="229" t="s">
        <v>1</v>
      </c>
      <c r="I11" s="210" t="s">
        <v>60</v>
      </c>
      <c r="J11" s="215" t="s">
        <v>59</v>
      </c>
      <c r="K11" s="211" t="s">
        <v>46</v>
      </c>
      <c r="L11" s="211" t="s">
        <v>47</v>
      </c>
      <c r="M11" s="211" t="s">
        <v>48</v>
      </c>
      <c r="N11" s="211" t="s">
        <v>49</v>
      </c>
      <c r="O11" s="215" t="s">
        <v>44</v>
      </c>
      <c r="P11" s="215" t="s">
        <v>53</v>
      </c>
      <c r="Q11" s="212" t="s">
        <v>54</v>
      </c>
    </row>
    <row r="12" spans="2:18" s="3" customFormat="1" ht="15" customHeight="1">
      <c r="B12" s="3">
        <v>1</v>
      </c>
      <c r="C12" s="90" t="str">
        <f>IF(bewijslast!C12="","",bewijslast!C12)</f>
        <v/>
      </c>
      <c r="D12" s="93" t="str">
        <f>IF(bewijslast!D12="","",bewijslast!D12)</f>
        <v/>
      </c>
      <c r="E12" s="93" t="str">
        <f>IF(bewijslast!E12="","",bewijslast!E12)</f>
        <v/>
      </c>
      <c r="F12" s="93" t="str">
        <f>IF(bewijslast!F12="","",bewijslast!F12)</f>
        <v/>
      </c>
      <c r="G12" s="93" t="str">
        <f>IF(bewijslast!G12="","",bewijslast!G12)</f>
        <v/>
      </c>
      <c r="H12" s="94" t="e">
        <f>IF(bewijslast!#REF!="","",bewijslast!#REF!)</f>
        <v>#REF!</v>
      </c>
      <c r="I12" s="90" t="str">
        <f>IF(bewijslast!H12="","",bewijslast!H12)</f>
        <v/>
      </c>
      <c r="J12" s="136">
        <f>SUM(K12:Q12)</f>
        <v>0</v>
      </c>
      <c r="K12" s="102"/>
      <c r="L12" s="103"/>
      <c r="M12" s="103"/>
      <c r="N12" s="103"/>
      <c r="O12" s="119"/>
      <c r="P12" s="119"/>
      <c r="Q12" s="104"/>
    </row>
    <row r="13" spans="2:18" s="3" customFormat="1" ht="15" customHeight="1">
      <c r="B13" s="3">
        <v>2</v>
      </c>
      <c r="C13" s="91" t="str">
        <f>IF(bewijslast!C13="","",bewijslast!C13)</f>
        <v/>
      </c>
      <c r="D13" s="95" t="str">
        <f>IF(bewijslast!D13="","",bewijslast!D13)</f>
        <v/>
      </c>
      <c r="E13" s="95" t="str">
        <f>IF(bewijslast!E13="","",bewijslast!E13)</f>
        <v/>
      </c>
      <c r="F13" s="95" t="str">
        <f>IF(bewijslast!F13="","",bewijslast!F13)</f>
        <v/>
      </c>
      <c r="G13" s="95" t="str">
        <f>IF(bewijslast!G13="","",bewijslast!G13)</f>
        <v/>
      </c>
      <c r="H13" s="96" t="e">
        <f>IF(bewijslast!#REF!="","",bewijslast!#REF!)</f>
        <v>#REF!</v>
      </c>
      <c r="I13" s="91" t="str">
        <f>IF(bewijslast!H13="","",bewijslast!H13)</f>
        <v/>
      </c>
      <c r="J13" s="137">
        <f t="shared" ref="J13:J30" si="0">SUM(K13:Q13)</f>
        <v>0</v>
      </c>
      <c r="K13" s="105"/>
      <c r="L13" s="106"/>
      <c r="M13" s="106"/>
      <c r="N13" s="106"/>
      <c r="O13" s="120"/>
      <c r="P13" s="120"/>
      <c r="Q13" s="107"/>
    </row>
    <row r="14" spans="2:18" s="3" customFormat="1" ht="15.6">
      <c r="B14" s="3">
        <v>3</v>
      </c>
      <c r="C14" s="91" t="str">
        <f>IF(bewijslast!C14="","",bewijslast!C14)</f>
        <v/>
      </c>
      <c r="D14" s="95" t="str">
        <f>IF(bewijslast!D14="","",bewijslast!D14)</f>
        <v/>
      </c>
      <c r="E14" s="95" t="str">
        <f>IF(bewijslast!E14="","",bewijslast!E14)</f>
        <v/>
      </c>
      <c r="F14" s="95" t="str">
        <f>IF(bewijslast!F14="","",bewijslast!F14)</f>
        <v/>
      </c>
      <c r="G14" s="95" t="str">
        <f>IF(bewijslast!G14="","",bewijslast!G14)</f>
        <v/>
      </c>
      <c r="H14" s="96" t="e">
        <f>IF(bewijslast!#REF!="","",bewijslast!#REF!)</f>
        <v>#REF!</v>
      </c>
      <c r="I14" s="91" t="str">
        <f>IF(bewijslast!H14="","",bewijslast!H14)</f>
        <v/>
      </c>
      <c r="J14" s="137">
        <f t="shared" si="0"/>
        <v>0</v>
      </c>
      <c r="K14" s="105"/>
      <c r="L14" s="106"/>
      <c r="M14" s="106"/>
      <c r="N14" s="106"/>
      <c r="O14" s="120"/>
      <c r="P14" s="120"/>
      <c r="Q14" s="107"/>
    </row>
    <row r="15" spans="2:18" s="3" customFormat="1" ht="15.6">
      <c r="B15" s="3">
        <v>4</v>
      </c>
      <c r="C15" s="130" t="str">
        <f>IF(bewijslast!C15="","",bewijslast!C15)</f>
        <v/>
      </c>
      <c r="D15" s="95" t="str">
        <f>IF(bewijslast!D15="","",bewijslast!D15)</f>
        <v/>
      </c>
      <c r="E15" s="95" t="str">
        <f>IF(bewijslast!E15="","",bewijslast!E15)</f>
        <v/>
      </c>
      <c r="F15" s="95" t="str">
        <f>IF(bewijslast!F15="","",bewijslast!F15)</f>
        <v/>
      </c>
      <c r="G15" s="95" t="str">
        <f>IF(bewijslast!G15="","",bewijslast!G15)</f>
        <v/>
      </c>
      <c r="H15" s="96" t="e">
        <f>IF(bewijslast!#REF!="","",bewijslast!#REF!)</f>
        <v>#REF!</v>
      </c>
      <c r="I15" s="91" t="str">
        <f>IF(bewijslast!H15="","",bewijslast!H15)</f>
        <v/>
      </c>
      <c r="J15" s="137">
        <f>SUM(K15:Q15)</f>
        <v>0</v>
      </c>
      <c r="K15" s="105"/>
      <c r="L15" s="106"/>
      <c r="M15" s="106"/>
      <c r="N15" s="106"/>
      <c r="O15" s="120"/>
      <c r="P15" s="120"/>
      <c r="Q15" s="107"/>
    </row>
    <row r="16" spans="2:18" s="3" customFormat="1" ht="15" customHeight="1">
      <c r="B16" s="3">
        <v>5</v>
      </c>
      <c r="C16" s="91" t="str">
        <f>IF(bewijslast!C16="","",bewijslast!C16)</f>
        <v/>
      </c>
      <c r="D16" s="95" t="str">
        <f>IF(bewijslast!D16="","",bewijslast!D16)</f>
        <v/>
      </c>
      <c r="E16" s="95" t="str">
        <f>IF(bewijslast!E16="","",bewijslast!E16)</f>
        <v/>
      </c>
      <c r="F16" s="95" t="str">
        <f>IF(bewijslast!F16="","",bewijslast!F16)</f>
        <v/>
      </c>
      <c r="G16" s="95" t="str">
        <f>IF(bewijslast!G16="","",bewijslast!G16)</f>
        <v/>
      </c>
      <c r="H16" s="96" t="e">
        <f>IF(bewijslast!#REF!="","",bewijslast!#REF!)</f>
        <v>#REF!</v>
      </c>
      <c r="I16" s="91" t="str">
        <f>IF(bewijslast!H16="","",bewijslast!H16)</f>
        <v/>
      </c>
      <c r="J16" s="137">
        <f t="shared" si="0"/>
        <v>0</v>
      </c>
      <c r="K16" s="105"/>
      <c r="L16" s="106"/>
      <c r="M16" s="106"/>
      <c r="N16" s="106"/>
      <c r="O16" s="120"/>
      <c r="P16" s="120"/>
      <c r="Q16" s="107"/>
    </row>
    <row r="17" spans="2:17" s="3" customFormat="1" ht="15" customHeight="1">
      <c r="B17" s="3">
        <v>6</v>
      </c>
      <c r="C17" s="91" t="str">
        <f>IF(bewijslast!C17="","",bewijslast!C17)</f>
        <v/>
      </c>
      <c r="D17" s="95" t="str">
        <f>IF(bewijslast!D17="","",bewijslast!D17)</f>
        <v/>
      </c>
      <c r="E17" s="95" t="str">
        <f>IF(bewijslast!E17="","",bewijslast!E17)</f>
        <v/>
      </c>
      <c r="F17" s="95" t="str">
        <f>IF(bewijslast!F17="","",bewijslast!F17)</f>
        <v/>
      </c>
      <c r="G17" s="95" t="str">
        <f>IF(bewijslast!G17="","",bewijslast!G17)</f>
        <v/>
      </c>
      <c r="H17" s="96" t="e">
        <f>IF(bewijslast!#REF!="","",bewijslast!#REF!)</f>
        <v>#REF!</v>
      </c>
      <c r="I17" s="91" t="str">
        <f>IF(bewijslast!H17="","",bewijslast!H17)</f>
        <v/>
      </c>
      <c r="J17" s="137">
        <f t="shared" si="0"/>
        <v>0</v>
      </c>
      <c r="K17" s="105"/>
      <c r="L17" s="106"/>
      <c r="M17" s="106"/>
      <c r="N17" s="106"/>
      <c r="O17" s="120"/>
      <c r="P17" s="120"/>
      <c r="Q17" s="107"/>
    </row>
    <row r="18" spans="2:17" s="3" customFormat="1" ht="15" customHeight="1">
      <c r="B18" s="3">
        <v>7</v>
      </c>
      <c r="C18" s="91" t="str">
        <f>IF(bewijslast!C18="","",bewijslast!C18)</f>
        <v/>
      </c>
      <c r="D18" s="95" t="str">
        <f>IF(bewijslast!D18="","",bewijslast!D18)</f>
        <v/>
      </c>
      <c r="E18" s="95" t="str">
        <f>IF(bewijslast!E18="","",bewijslast!E18)</f>
        <v/>
      </c>
      <c r="F18" s="95" t="str">
        <f>IF(bewijslast!F18="","",bewijslast!F18)</f>
        <v/>
      </c>
      <c r="G18" s="95" t="str">
        <f>IF(bewijslast!G18="","",bewijslast!G18)</f>
        <v/>
      </c>
      <c r="H18" s="96" t="e">
        <f>IF(bewijslast!#REF!="","",bewijslast!#REF!)</f>
        <v>#REF!</v>
      </c>
      <c r="I18" s="91" t="str">
        <f>IF(bewijslast!H18="","",bewijslast!H18)</f>
        <v/>
      </c>
      <c r="J18" s="137">
        <f t="shared" si="0"/>
        <v>0</v>
      </c>
      <c r="K18" s="105"/>
      <c r="L18" s="106"/>
      <c r="M18" s="106"/>
      <c r="N18" s="106"/>
      <c r="O18" s="120"/>
      <c r="P18" s="120"/>
      <c r="Q18" s="107"/>
    </row>
    <row r="19" spans="2:17" s="3" customFormat="1" ht="15" customHeight="1">
      <c r="B19" s="3">
        <v>8</v>
      </c>
      <c r="C19" s="91" t="str">
        <f>IF(bewijslast!C19="","",bewijslast!C19)</f>
        <v/>
      </c>
      <c r="D19" s="95" t="str">
        <f>IF(bewijslast!D19="","",bewijslast!D19)</f>
        <v/>
      </c>
      <c r="E19" s="95" t="str">
        <f>IF(bewijslast!E19="","",bewijslast!E19)</f>
        <v/>
      </c>
      <c r="F19" s="95" t="str">
        <f>IF(bewijslast!F19="","",bewijslast!F19)</f>
        <v/>
      </c>
      <c r="G19" s="95" t="str">
        <f>IF(bewijslast!G19="","",bewijslast!G19)</f>
        <v/>
      </c>
      <c r="H19" s="96" t="e">
        <f>IF(bewijslast!#REF!="","",bewijslast!#REF!)</f>
        <v>#REF!</v>
      </c>
      <c r="I19" s="91" t="str">
        <f>IF(bewijslast!H19="","",bewijslast!H19)</f>
        <v/>
      </c>
      <c r="J19" s="137">
        <f t="shared" si="0"/>
        <v>0</v>
      </c>
      <c r="K19" s="105"/>
      <c r="L19" s="106"/>
      <c r="M19" s="106"/>
      <c r="N19" s="106"/>
      <c r="O19" s="120"/>
      <c r="P19" s="120"/>
      <c r="Q19" s="107"/>
    </row>
    <row r="20" spans="2:17" s="39" customFormat="1" ht="15.6">
      <c r="B20" s="3">
        <v>9</v>
      </c>
      <c r="C20" s="91" t="str">
        <f>IF(bewijslast!C20="","",bewijslast!C20)</f>
        <v/>
      </c>
      <c r="D20" s="95" t="str">
        <f>IF(bewijslast!D20="","",bewijslast!D20)</f>
        <v/>
      </c>
      <c r="E20" s="95" t="str">
        <f>IF(bewijslast!E20="","",bewijslast!E20)</f>
        <v/>
      </c>
      <c r="F20" s="95" t="str">
        <f>IF(bewijslast!F20="","",bewijslast!F20)</f>
        <v/>
      </c>
      <c r="G20" s="95" t="str">
        <f>IF(bewijslast!G20="","",bewijslast!G20)</f>
        <v/>
      </c>
      <c r="H20" s="96" t="e">
        <f>IF(bewijslast!#REF!="","",bewijslast!#REF!)</f>
        <v>#REF!</v>
      </c>
      <c r="I20" s="91" t="str">
        <f>IF(bewijslast!H20="","",bewijslast!H20)</f>
        <v/>
      </c>
      <c r="J20" s="137">
        <f t="shared" si="0"/>
        <v>0</v>
      </c>
      <c r="K20" s="108"/>
      <c r="L20" s="109"/>
      <c r="M20" s="109"/>
      <c r="N20" s="109"/>
      <c r="O20" s="121"/>
      <c r="P20" s="121"/>
      <c r="Q20" s="110"/>
    </row>
    <row r="21" spans="2:17" s="39" customFormat="1" ht="15.6">
      <c r="B21" s="3">
        <v>10</v>
      </c>
      <c r="C21" s="91" t="str">
        <f>IF(bewijslast!C21="","",bewijslast!C21)</f>
        <v/>
      </c>
      <c r="D21" s="95" t="str">
        <f>IF(bewijslast!D21="","",bewijslast!D21)</f>
        <v/>
      </c>
      <c r="E21" s="95" t="str">
        <f>IF(bewijslast!E21="","",bewijslast!E21)</f>
        <v/>
      </c>
      <c r="F21" s="95" t="str">
        <f>IF(bewijslast!F21="","",bewijslast!F21)</f>
        <v/>
      </c>
      <c r="G21" s="95" t="str">
        <f>IF(bewijslast!G21="","",bewijslast!G21)</f>
        <v/>
      </c>
      <c r="H21" s="96" t="e">
        <f>IF(bewijslast!#REF!="","",bewijslast!#REF!)</f>
        <v>#REF!</v>
      </c>
      <c r="I21" s="91" t="str">
        <f>IF(bewijslast!H21="","",bewijslast!H21)</f>
        <v/>
      </c>
      <c r="J21" s="137">
        <f t="shared" si="0"/>
        <v>0</v>
      </c>
      <c r="K21" s="108"/>
      <c r="L21" s="109"/>
      <c r="M21" s="109"/>
      <c r="N21" s="109"/>
      <c r="O21" s="121"/>
      <c r="P21" s="121"/>
      <c r="Q21" s="110"/>
    </row>
    <row r="22" spans="2:17" s="39" customFormat="1" ht="15.6">
      <c r="B22" s="3">
        <v>11</v>
      </c>
      <c r="C22" s="91" t="str">
        <f>IF(bewijslast!C22="","",bewijslast!C22)</f>
        <v/>
      </c>
      <c r="D22" s="95" t="str">
        <f>IF(bewijslast!D22="","",bewijslast!D22)</f>
        <v/>
      </c>
      <c r="E22" s="95" t="str">
        <f>IF(bewijslast!E22="","",bewijslast!E22)</f>
        <v/>
      </c>
      <c r="F22" s="95" t="str">
        <f>IF(bewijslast!F22="","",bewijslast!F22)</f>
        <v/>
      </c>
      <c r="G22" s="95" t="str">
        <f>IF(bewijslast!G22="","",bewijslast!G22)</f>
        <v/>
      </c>
      <c r="H22" s="96" t="e">
        <f>IF(bewijslast!#REF!="","",bewijslast!#REF!)</f>
        <v>#REF!</v>
      </c>
      <c r="I22" s="91" t="str">
        <f>IF(bewijslast!H22="","",bewijslast!H22)</f>
        <v/>
      </c>
      <c r="J22" s="137">
        <f t="shared" si="0"/>
        <v>0</v>
      </c>
      <c r="K22" s="108"/>
      <c r="L22" s="109"/>
      <c r="M22" s="109"/>
      <c r="N22" s="109"/>
      <c r="O22" s="121"/>
      <c r="P22" s="121"/>
      <c r="Q22" s="110"/>
    </row>
    <row r="23" spans="2:17" s="39" customFormat="1" ht="15.6">
      <c r="B23" s="3">
        <v>12</v>
      </c>
      <c r="C23" s="91" t="str">
        <f>IF(bewijslast!C23="","",bewijslast!C23)</f>
        <v/>
      </c>
      <c r="D23" s="95" t="str">
        <f>IF(bewijslast!D23="","",bewijslast!D23)</f>
        <v/>
      </c>
      <c r="E23" s="95" t="str">
        <f>IF(bewijslast!E23="","",bewijslast!E23)</f>
        <v/>
      </c>
      <c r="F23" s="95" t="str">
        <f>IF(bewijslast!F23="","",bewijslast!F23)</f>
        <v/>
      </c>
      <c r="G23" s="95" t="str">
        <f>IF(bewijslast!G23="","",bewijslast!G23)</f>
        <v/>
      </c>
      <c r="H23" s="96" t="e">
        <f>IF(bewijslast!#REF!="","",bewijslast!#REF!)</f>
        <v>#REF!</v>
      </c>
      <c r="I23" s="91" t="str">
        <f>IF(bewijslast!H23="","",bewijslast!H23)</f>
        <v/>
      </c>
      <c r="J23" s="137">
        <f t="shared" si="0"/>
        <v>0</v>
      </c>
      <c r="K23" s="108"/>
      <c r="L23" s="109"/>
      <c r="M23" s="109"/>
      <c r="N23" s="109"/>
      <c r="O23" s="121"/>
      <c r="P23" s="121"/>
      <c r="Q23" s="110"/>
    </row>
    <row r="24" spans="2:17" s="39" customFormat="1" ht="15.6">
      <c r="B24" s="3">
        <v>13</v>
      </c>
      <c r="C24" s="91" t="str">
        <f>IF(bewijslast!C24="","",bewijslast!C24)</f>
        <v/>
      </c>
      <c r="D24" s="95" t="str">
        <f>IF(bewijslast!D24="","",bewijslast!D24)</f>
        <v/>
      </c>
      <c r="E24" s="95" t="str">
        <f>IF(bewijslast!E24="","",bewijslast!E24)</f>
        <v/>
      </c>
      <c r="F24" s="95" t="str">
        <f>IF(bewijslast!F24="","",bewijslast!F24)</f>
        <v/>
      </c>
      <c r="G24" s="95" t="str">
        <f>IF(bewijslast!G24="","",bewijslast!G24)</f>
        <v/>
      </c>
      <c r="H24" s="96" t="e">
        <f>IF(bewijslast!#REF!="","",bewijslast!#REF!)</f>
        <v>#REF!</v>
      </c>
      <c r="I24" s="91" t="str">
        <f>IF(bewijslast!H24="","",bewijslast!H24)</f>
        <v/>
      </c>
      <c r="J24" s="137">
        <f t="shared" si="0"/>
        <v>0</v>
      </c>
      <c r="K24" s="108"/>
      <c r="L24" s="109"/>
      <c r="M24" s="109"/>
      <c r="N24" s="109"/>
      <c r="O24" s="121"/>
      <c r="P24" s="121"/>
      <c r="Q24" s="110"/>
    </row>
    <row r="25" spans="2:17" s="39" customFormat="1" ht="15.6">
      <c r="B25" s="3">
        <v>14</v>
      </c>
      <c r="C25" s="91" t="str">
        <f>IF(bewijslast!C25="","",bewijslast!C25)</f>
        <v/>
      </c>
      <c r="D25" s="95" t="str">
        <f>IF(bewijslast!D25="","",bewijslast!D25)</f>
        <v/>
      </c>
      <c r="E25" s="95" t="str">
        <f>IF(bewijslast!E25="","",bewijslast!E25)</f>
        <v/>
      </c>
      <c r="F25" s="95" t="str">
        <f>IF(bewijslast!F25="","",bewijslast!F25)</f>
        <v/>
      </c>
      <c r="G25" s="95" t="str">
        <f>IF(bewijslast!G25="","",bewijslast!G25)</f>
        <v/>
      </c>
      <c r="H25" s="96" t="e">
        <f>IF(bewijslast!#REF!="","",bewijslast!#REF!)</f>
        <v>#REF!</v>
      </c>
      <c r="I25" s="91" t="str">
        <f>IF(bewijslast!H25="","",bewijslast!H25)</f>
        <v/>
      </c>
      <c r="J25" s="137">
        <f t="shared" si="0"/>
        <v>0</v>
      </c>
      <c r="K25" s="108"/>
      <c r="L25" s="109"/>
      <c r="M25" s="109"/>
      <c r="N25" s="109"/>
      <c r="O25" s="121"/>
      <c r="P25" s="121"/>
      <c r="Q25" s="110"/>
    </row>
    <row r="26" spans="2:17" s="39" customFormat="1" ht="15.6">
      <c r="B26" s="3">
        <v>15</v>
      </c>
      <c r="C26" s="91" t="str">
        <f>IF(bewijslast!C26="","",bewijslast!C26)</f>
        <v/>
      </c>
      <c r="D26" s="95" t="str">
        <f>IF(bewijslast!D26="","",bewijslast!D26)</f>
        <v/>
      </c>
      <c r="E26" s="95" t="str">
        <f>IF(bewijslast!E26="","",bewijslast!E26)</f>
        <v/>
      </c>
      <c r="F26" s="95" t="str">
        <f>IF(bewijslast!F26="","",bewijslast!F26)</f>
        <v/>
      </c>
      <c r="G26" s="95" t="str">
        <f>IF(bewijslast!G26="","",bewijslast!G26)</f>
        <v/>
      </c>
      <c r="H26" s="96" t="e">
        <f>IF(bewijslast!#REF!="","",bewijslast!#REF!)</f>
        <v>#REF!</v>
      </c>
      <c r="I26" s="91" t="str">
        <f>IF(bewijslast!H26="","",bewijslast!H26)</f>
        <v/>
      </c>
      <c r="J26" s="137">
        <f t="shared" si="0"/>
        <v>0</v>
      </c>
      <c r="K26" s="108"/>
      <c r="L26" s="109"/>
      <c r="M26" s="109"/>
      <c r="N26" s="109"/>
      <c r="O26" s="121"/>
      <c r="P26" s="121"/>
      <c r="Q26" s="110"/>
    </row>
    <row r="27" spans="2:17" s="39" customFormat="1" ht="15.6">
      <c r="B27" s="3">
        <v>16</v>
      </c>
      <c r="C27" s="91" t="str">
        <f>IF(bewijslast!C27="","",bewijslast!C27)</f>
        <v/>
      </c>
      <c r="D27" s="95" t="str">
        <f>IF(bewijslast!D27="","",bewijslast!D27)</f>
        <v/>
      </c>
      <c r="E27" s="95" t="str">
        <f>IF(bewijslast!E27="","",bewijslast!E27)</f>
        <v/>
      </c>
      <c r="F27" s="95" t="str">
        <f>IF(bewijslast!F27="","",bewijslast!F27)</f>
        <v/>
      </c>
      <c r="G27" s="95" t="str">
        <f>IF(bewijslast!G27="","",bewijslast!G27)</f>
        <v/>
      </c>
      <c r="H27" s="96" t="e">
        <f>IF(bewijslast!#REF!="","",bewijslast!#REF!)</f>
        <v>#REF!</v>
      </c>
      <c r="I27" s="91" t="str">
        <f>IF(bewijslast!H27="","",bewijslast!H27)</f>
        <v/>
      </c>
      <c r="J27" s="137">
        <f t="shared" si="0"/>
        <v>0</v>
      </c>
      <c r="K27" s="108"/>
      <c r="L27" s="109"/>
      <c r="M27" s="109"/>
      <c r="N27" s="109"/>
      <c r="O27" s="121"/>
      <c r="P27" s="121"/>
      <c r="Q27" s="110"/>
    </row>
    <row r="28" spans="2:17" s="39" customFormat="1" ht="15.6">
      <c r="B28" s="3">
        <v>17</v>
      </c>
      <c r="C28" s="91" t="str">
        <f>IF(bewijslast!C28="","",bewijslast!C28)</f>
        <v/>
      </c>
      <c r="D28" s="95" t="str">
        <f>IF(bewijslast!D28="","",bewijslast!D28)</f>
        <v/>
      </c>
      <c r="E28" s="95" t="str">
        <f>IF(bewijslast!E28="","",bewijslast!E28)</f>
        <v/>
      </c>
      <c r="F28" s="95" t="str">
        <f>IF(bewijslast!F28="","",bewijslast!F28)</f>
        <v/>
      </c>
      <c r="G28" s="95" t="str">
        <f>IF(bewijslast!G28="","",bewijslast!G28)</f>
        <v/>
      </c>
      <c r="H28" s="96" t="e">
        <f>IF(bewijslast!#REF!="","",bewijslast!#REF!)</f>
        <v>#REF!</v>
      </c>
      <c r="I28" s="91" t="str">
        <f>IF(bewijslast!H28="","",bewijslast!H28)</f>
        <v/>
      </c>
      <c r="J28" s="137">
        <f t="shared" si="0"/>
        <v>0</v>
      </c>
      <c r="K28" s="108"/>
      <c r="L28" s="109"/>
      <c r="M28" s="109"/>
      <c r="N28" s="109"/>
      <c r="O28" s="121"/>
      <c r="P28" s="121"/>
      <c r="Q28" s="110"/>
    </row>
    <row r="29" spans="2:17" s="39" customFormat="1" ht="15.6">
      <c r="B29" s="3">
        <v>18</v>
      </c>
      <c r="C29" s="91" t="str">
        <f>IF(bewijslast!C29="","",bewijslast!C29)</f>
        <v/>
      </c>
      <c r="D29" s="95" t="str">
        <f>IF(bewijslast!D29="","",bewijslast!D29)</f>
        <v/>
      </c>
      <c r="E29" s="95" t="str">
        <f>IF(bewijslast!E29="","",bewijslast!E29)</f>
        <v/>
      </c>
      <c r="F29" s="95" t="str">
        <f>IF(bewijslast!F29="","",bewijslast!F29)</f>
        <v/>
      </c>
      <c r="G29" s="95" t="str">
        <f>IF(bewijslast!G29="","",bewijslast!G29)</f>
        <v/>
      </c>
      <c r="H29" s="96" t="e">
        <f>IF(bewijslast!#REF!="","",bewijslast!#REF!)</f>
        <v>#REF!</v>
      </c>
      <c r="I29" s="91" t="str">
        <f>IF(bewijslast!H29="","",bewijslast!H29)</f>
        <v/>
      </c>
      <c r="J29" s="137">
        <f t="shared" si="0"/>
        <v>0</v>
      </c>
      <c r="K29" s="108"/>
      <c r="L29" s="109"/>
      <c r="M29" s="109"/>
      <c r="N29" s="109"/>
      <c r="O29" s="121"/>
      <c r="P29" s="121"/>
      <c r="Q29" s="111"/>
    </row>
    <row r="30" spans="2:17" s="39" customFormat="1" ht="15.6">
      <c r="B30" s="3">
        <v>19</v>
      </c>
      <c r="C30" s="91" t="str">
        <f>IF(bewijslast!C30="","",bewijslast!C30)</f>
        <v/>
      </c>
      <c r="D30" s="95" t="str">
        <f>IF(bewijslast!D30="","",bewijslast!D30)</f>
        <v/>
      </c>
      <c r="E30" s="95" t="str">
        <f>IF(bewijslast!E30="","",bewijslast!E30)</f>
        <v/>
      </c>
      <c r="F30" s="95" t="str">
        <f>IF(bewijslast!F30="","",bewijslast!F30)</f>
        <v/>
      </c>
      <c r="G30" s="95" t="str">
        <f>IF(bewijslast!G30="","",bewijslast!G30)</f>
        <v/>
      </c>
      <c r="H30" s="96" t="e">
        <f>IF(bewijslast!#REF!="","",bewijslast!#REF!)</f>
        <v>#REF!</v>
      </c>
      <c r="I30" s="91" t="str">
        <f>IF(bewijslast!H30="","",bewijslast!H30)</f>
        <v/>
      </c>
      <c r="J30" s="137">
        <f t="shared" si="0"/>
        <v>0</v>
      </c>
      <c r="K30" s="112"/>
      <c r="L30" s="113"/>
      <c r="M30" s="113"/>
      <c r="N30" s="113"/>
      <c r="O30" s="122"/>
      <c r="P30" s="122"/>
      <c r="Q30" s="114"/>
    </row>
    <row r="31" spans="2:17" s="3" customFormat="1" ht="47.4" thickBot="1">
      <c r="B31" s="3">
        <v>20</v>
      </c>
      <c r="C31" s="92" t="str">
        <f>IF(bewijslast!C32="","",bewijslast!C32)</f>
        <v xml:space="preserve">TOTAAL aantal uren inzet per contractjaar </v>
      </c>
      <c r="D31" s="97" t="str">
        <f>IF(bewijslast!D32="","",bewijslast!D32)</f>
        <v/>
      </c>
      <c r="E31" s="97" t="str">
        <f>IF(bewijslast!E32="","",bewijslast!E32)</f>
        <v/>
      </c>
      <c r="F31" s="97" t="str">
        <f>IF(bewijslast!F32="","",bewijslast!F32)</f>
        <v/>
      </c>
      <c r="G31" s="97" t="str">
        <f>IF(bewijslast!G32="","",bewijslast!G32)</f>
        <v/>
      </c>
      <c r="H31" s="98" t="e">
        <f>IF(bewijslast!#REF!="","",bewijslast!#REF!)</f>
        <v>#REF!</v>
      </c>
      <c r="I31" s="92">
        <f>IF(bewijslast!H32="","",bewijslast!H32)</f>
        <v>0</v>
      </c>
      <c r="J31" s="138">
        <f>SUM(K31:Q31)</f>
        <v>0</v>
      </c>
      <c r="K31" s="115"/>
      <c r="L31" s="116"/>
      <c r="M31" s="116"/>
      <c r="N31" s="116"/>
      <c r="O31" s="123"/>
      <c r="P31" s="123"/>
      <c r="Q31" s="117"/>
    </row>
    <row r="32" spans="2:17" s="3" customFormat="1">
      <c r="J32" s="4"/>
      <c r="K32" s="33"/>
      <c r="L32" s="4"/>
    </row>
    <row r="33" spans="2:17" s="3" customFormat="1" ht="15" thickBot="1">
      <c r="G33" s="18"/>
      <c r="H33" s="18"/>
      <c r="I33" s="18"/>
      <c r="J33" s="4"/>
      <c r="L33" s="4"/>
    </row>
    <row r="34" spans="2:17" s="6" customFormat="1" ht="42.75" customHeight="1" thickBot="1">
      <c r="C34" s="191" t="s">
        <v>22</v>
      </c>
      <c r="D34" s="192"/>
      <c r="E34" s="192"/>
      <c r="F34" s="192"/>
      <c r="G34" s="192"/>
      <c r="H34" s="197"/>
      <c r="I34" s="292" t="s">
        <v>40</v>
      </c>
      <c r="J34" s="296"/>
      <c r="K34" s="295" t="s">
        <v>45</v>
      </c>
      <c r="L34" s="295"/>
      <c r="M34" s="295"/>
      <c r="N34" s="295"/>
      <c r="O34" s="295"/>
      <c r="P34" s="295"/>
      <c r="Q34" s="293"/>
    </row>
    <row r="35" spans="2:17" s="3" customFormat="1" ht="38.4" customHeight="1" thickBot="1">
      <c r="C35" s="210" t="s">
        <v>37</v>
      </c>
      <c r="D35" s="211" t="s">
        <v>33</v>
      </c>
      <c r="E35" s="211" t="s">
        <v>32</v>
      </c>
      <c r="F35" s="215" t="s">
        <v>10</v>
      </c>
      <c r="G35" s="211" t="s">
        <v>57</v>
      </c>
      <c r="H35" s="212" t="s">
        <v>1</v>
      </c>
      <c r="I35" s="210" t="s">
        <v>61</v>
      </c>
      <c r="J35" s="211" t="s">
        <v>59</v>
      </c>
      <c r="K35" s="227" t="s">
        <v>46</v>
      </c>
      <c r="L35" s="211" t="s">
        <v>47</v>
      </c>
      <c r="M35" s="211" t="s">
        <v>48</v>
      </c>
      <c r="N35" s="211" t="s">
        <v>49</v>
      </c>
      <c r="O35" s="215" t="s">
        <v>44</v>
      </c>
      <c r="P35" s="215" t="s">
        <v>53</v>
      </c>
      <c r="Q35" s="212" t="s">
        <v>54</v>
      </c>
    </row>
    <row r="36" spans="2:17" s="3" customFormat="1" ht="15" customHeight="1">
      <c r="B36" s="3">
        <v>1</v>
      </c>
      <c r="C36" s="90" t="str">
        <f>IF(bewijslast!C37="","",bewijslast!C37)</f>
        <v/>
      </c>
      <c r="D36" s="93" t="str">
        <f>IF(bewijslast!D37="","",bewijslast!D37)</f>
        <v/>
      </c>
      <c r="E36" s="93" t="str">
        <f>IF(bewijslast!E37="","",bewijslast!E37)</f>
        <v/>
      </c>
      <c r="F36" s="99" t="str">
        <f>IF(bewijslast!F37="","",bewijslast!F37)</f>
        <v/>
      </c>
      <c r="G36" s="93" t="str">
        <f>IF(bewijslast!G37="","",bewijslast!G37)</f>
        <v/>
      </c>
      <c r="H36" s="94" t="e">
        <f>IF(bewijslast!#REF!="","",bewijslast!#REF!)</f>
        <v>#REF!</v>
      </c>
      <c r="I36" s="90" t="str">
        <f>IF(bewijslast!H37="","",bewijslast!H37)</f>
        <v/>
      </c>
      <c r="J36" s="136">
        <f>SUM(K36:Q36)</f>
        <v>0</v>
      </c>
      <c r="K36" s="102"/>
      <c r="L36" s="103"/>
      <c r="M36" s="103"/>
      <c r="N36" s="103"/>
      <c r="O36" s="119"/>
      <c r="P36" s="119"/>
      <c r="Q36" s="104"/>
    </row>
    <row r="37" spans="2:17" s="3" customFormat="1" ht="15" customHeight="1">
      <c r="B37" s="3">
        <v>2</v>
      </c>
      <c r="C37" s="91" t="str">
        <f>IF(bewijslast!C38="","",bewijslast!C38)</f>
        <v/>
      </c>
      <c r="D37" s="95" t="str">
        <f>IF(bewijslast!D38="","",bewijslast!D38)</f>
        <v/>
      </c>
      <c r="E37" s="95" t="str">
        <f>IF(bewijslast!E38="","",bewijslast!E38)</f>
        <v/>
      </c>
      <c r="F37" s="100" t="str">
        <f>IF(bewijslast!F38="","",bewijslast!F38)</f>
        <v/>
      </c>
      <c r="G37" s="95" t="str">
        <f>IF(bewijslast!G38="","",bewijslast!G38)</f>
        <v/>
      </c>
      <c r="H37" s="96" t="e">
        <f>IF(bewijslast!#REF!="","",bewijslast!#REF!)</f>
        <v>#REF!</v>
      </c>
      <c r="I37" s="91" t="str">
        <f>IF(bewijslast!H38="","",bewijslast!H38)</f>
        <v/>
      </c>
      <c r="J37" s="137">
        <f t="shared" ref="J37:J54" si="1">SUM(K37:Q37)</f>
        <v>0</v>
      </c>
      <c r="K37" s="105"/>
      <c r="L37" s="106"/>
      <c r="M37" s="106"/>
      <c r="N37" s="106"/>
      <c r="O37" s="120"/>
      <c r="P37" s="120"/>
      <c r="Q37" s="107"/>
    </row>
    <row r="38" spans="2:17" s="3" customFormat="1" ht="15" customHeight="1">
      <c r="B38" s="3">
        <v>3</v>
      </c>
      <c r="C38" s="91" t="str">
        <f>IF(bewijslast!C39="","",bewijslast!C39)</f>
        <v/>
      </c>
      <c r="D38" s="95" t="str">
        <f>IF(bewijslast!D39="","",bewijslast!D39)</f>
        <v/>
      </c>
      <c r="E38" s="95" t="str">
        <f>IF(bewijslast!E39="","",bewijslast!E39)</f>
        <v/>
      </c>
      <c r="F38" s="100" t="str">
        <f>IF(bewijslast!F39="","",bewijslast!F39)</f>
        <v/>
      </c>
      <c r="G38" s="95" t="str">
        <f>IF(bewijslast!G39="","",bewijslast!G39)</f>
        <v/>
      </c>
      <c r="H38" s="96" t="e">
        <f>IF(bewijslast!#REF!="","",bewijslast!#REF!)</f>
        <v>#REF!</v>
      </c>
      <c r="I38" s="91" t="str">
        <f>IF(bewijslast!H39="","",bewijslast!H39)</f>
        <v/>
      </c>
      <c r="J38" s="137">
        <f t="shared" si="1"/>
        <v>0</v>
      </c>
      <c r="K38" s="105"/>
      <c r="L38" s="106"/>
      <c r="M38" s="106"/>
      <c r="N38" s="106"/>
      <c r="O38" s="120"/>
      <c r="P38" s="120"/>
      <c r="Q38" s="107"/>
    </row>
    <row r="39" spans="2:17" s="3" customFormat="1" ht="15" customHeight="1">
      <c r="B39" s="3">
        <v>4</v>
      </c>
      <c r="C39" s="91" t="str">
        <f>IF(bewijslast!C40="","",bewijslast!C40)</f>
        <v/>
      </c>
      <c r="D39" s="95" t="str">
        <f>IF(bewijslast!D40="","",bewijslast!D40)</f>
        <v/>
      </c>
      <c r="E39" s="95" t="str">
        <f>IF(bewijslast!E40="","",bewijslast!E40)</f>
        <v/>
      </c>
      <c r="F39" s="100" t="str">
        <f>IF(bewijslast!F40="","",bewijslast!F40)</f>
        <v/>
      </c>
      <c r="G39" s="95" t="str">
        <f>IF(bewijslast!G40="","",bewijslast!G40)</f>
        <v/>
      </c>
      <c r="H39" s="96" t="e">
        <f>IF(bewijslast!#REF!="","",bewijslast!#REF!)</f>
        <v>#REF!</v>
      </c>
      <c r="I39" s="91" t="str">
        <f>IF(bewijslast!H40="","",bewijslast!H40)</f>
        <v/>
      </c>
      <c r="J39" s="137">
        <f t="shared" si="1"/>
        <v>0</v>
      </c>
      <c r="K39" s="105"/>
      <c r="L39" s="106"/>
      <c r="M39" s="106"/>
      <c r="N39" s="106"/>
      <c r="O39" s="120"/>
      <c r="P39" s="120"/>
      <c r="Q39" s="107"/>
    </row>
    <row r="40" spans="2:17" s="3" customFormat="1" ht="15" customHeight="1">
      <c r="B40" s="3">
        <v>5</v>
      </c>
      <c r="C40" s="91" t="str">
        <f>IF(bewijslast!C41="","",bewijslast!C41)</f>
        <v/>
      </c>
      <c r="D40" s="95" t="str">
        <f>IF(bewijslast!D41="","",bewijslast!D41)</f>
        <v/>
      </c>
      <c r="E40" s="95" t="str">
        <f>IF(bewijslast!E41="","",bewijslast!E41)</f>
        <v/>
      </c>
      <c r="F40" s="100" t="str">
        <f>IF(bewijslast!F41="","",bewijslast!F41)</f>
        <v/>
      </c>
      <c r="G40" s="95" t="str">
        <f>IF(bewijslast!G41="","",bewijslast!G41)</f>
        <v/>
      </c>
      <c r="H40" s="96" t="e">
        <f>IF(bewijslast!#REF!="","",bewijslast!#REF!)</f>
        <v>#REF!</v>
      </c>
      <c r="I40" s="91" t="str">
        <f>IF(bewijslast!H41="","",bewijslast!H41)</f>
        <v/>
      </c>
      <c r="J40" s="137">
        <f t="shared" si="1"/>
        <v>0</v>
      </c>
      <c r="K40" s="105"/>
      <c r="L40" s="106"/>
      <c r="M40" s="106"/>
      <c r="N40" s="106"/>
      <c r="O40" s="120"/>
      <c r="P40" s="120"/>
      <c r="Q40" s="107"/>
    </row>
    <row r="41" spans="2:17" s="3" customFormat="1" ht="15" customHeight="1">
      <c r="B41" s="3">
        <v>6</v>
      </c>
      <c r="C41" s="91" t="str">
        <f>IF(bewijslast!C42="","",bewijslast!C42)</f>
        <v/>
      </c>
      <c r="D41" s="95" t="str">
        <f>IF(bewijslast!D42="","",bewijslast!D42)</f>
        <v/>
      </c>
      <c r="E41" s="95" t="str">
        <f>IF(bewijslast!E42="","",bewijslast!E42)</f>
        <v/>
      </c>
      <c r="F41" s="100" t="str">
        <f>IF(bewijslast!F42="","",bewijslast!F42)</f>
        <v/>
      </c>
      <c r="G41" s="95" t="str">
        <f>IF(bewijslast!G42="","",bewijslast!G42)</f>
        <v/>
      </c>
      <c r="H41" s="96" t="e">
        <f>IF(bewijslast!#REF!="","",bewijslast!#REF!)</f>
        <v>#REF!</v>
      </c>
      <c r="I41" s="91" t="str">
        <f>IF(bewijslast!H42="","",bewijslast!H42)</f>
        <v/>
      </c>
      <c r="J41" s="137">
        <f t="shared" si="1"/>
        <v>0</v>
      </c>
      <c r="K41" s="105"/>
      <c r="L41" s="106"/>
      <c r="M41" s="106"/>
      <c r="N41" s="106"/>
      <c r="O41" s="120"/>
      <c r="P41" s="120"/>
      <c r="Q41" s="107"/>
    </row>
    <row r="42" spans="2:17" s="3" customFormat="1" ht="15" customHeight="1">
      <c r="B42" s="3">
        <v>7</v>
      </c>
      <c r="C42" s="91" t="str">
        <f>IF(bewijslast!C43="","",bewijslast!C43)</f>
        <v/>
      </c>
      <c r="D42" s="95" t="str">
        <f>IF(bewijslast!D43="","",bewijslast!D43)</f>
        <v/>
      </c>
      <c r="E42" s="95" t="str">
        <f>IF(bewijslast!E43="","",bewijslast!E43)</f>
        <v/>
      </c>
      <c r="F42" s="100" t="str">
        <f>IF(bewijslast!F43="","",bewijslast!F43)</f>
        <v/>
      </c>
      <c r="G42" s="95" t="str">
        <f>IF(bewijslast!G43="","",bewijslast!G43)</f>
        <v/>
      </c>
      <c r="H42" s="96" t="e">
        <f>IF(bewijslast!#REF!="","",bewijslast!#REF!)</f>
        <v>#REF!</v>
      </c>
      <c r="I42" s="91" t="str">
        <f>IF(bewijslast!H43="","",bewijslast!H43)</f>
        <v/>
      </c>
      <c r="J42" s="137">
        <f t="shared" si="1"/>
        <v>0</v>
      </c>
      <c r="K42" s="105"/>
      <c r="L42" s="106"/>
      <c r="M42" s="106"/>
      <c r="N42" s="106"/>
      <c r="O42" s="120"/>
      <c r="P42" s="120"/>
      <c r="Q42" s="107"/>
    </row>
    <row r="43" spans="2:17" s="3" customFormat="1" ht="15" customHeight="1">
      <c r="B43" s="3">
        <v>8</v>
      </c>
      <c r="C43" s="91" t="str">
        <f>IF(bewijslast!C44="","",bewijslast!C44)</f>
        <v/>
      </c>
      <c r="D43" s="95" t="str">
        <f>IF(bewijslast!D44="","",bewijslast!D44)</f>
        <v/>
      </c>
      <c r="E43" s="95" t="str">
        <f>IF(bewijslast!E44="","",bewijslast!E44)</f>
        <v/>
      </c>
      <c r="F43" s="100" t="str">
        <f>IF(bewijslast!F44="","",bewijslast!F44)</f>
        <v/>
      </c>
      <c r="G43" s="95" t="str">
        <f>IF(bewijslast!G44="","",bewijslast!G44)</f>
        <v/>
      </c>
      <c r="H43" s="96" t="e">
        <f>IF(bewijslast!#REF!="","",bewijslast!#REF!)</f>
        <v>#REF!</v>
      </c>
      <c r="I43" s="91" t="str">
        <f>IF(bewijslast!H44="","",bewijslast!H44)</f>
        <v/>
      </c>
      <c r="J43" s="137">
        <f t="shared" si="1"/>
        <v>0</v>
      </c>
      <c r="K43" s="105"/>
      <c r="L43" s="106"/>
      <c r="M43" s="106"/>
      <c r="N43" s="106"/>
      <c r="O43" s="120"/>
      <c r="P43" s="120"/>
      <c r="Q43" s="107"/>
    </row>
    <row r="44" spans="2:17" s="3" customFormat="1" ht="15" customHeight="1">
      <c r="B44" s="3">
        <v>9</v>
      </c>
      <c r="C44" s="91" t="str">
        <f>IF(bewijslast!C45="","",bewijslast!C45)</f>
        <v/>
      </c>
      <c r="D44" s="95" t="str">
        <f>IF(bewijslast!D45="","",bewijslast!D45)</f>
        <v/>
      </c>
      <c r="E44" s="95" t="str">
        <f>IF(bewijslast!E45="","",bewijslast!E45)</f>
        <v/>
      </c>
      <c r="F44" s="100" t="str">
        <f>IF(bewijslast!F45="","",bewijslast!F45)</f>
        <v/>
      </c>
      <c r="G44" s="95" t="str">
        <f>IF(bewijslast!G45="","",bewijslast!G45)</f>
        <v/>
      </c>
      <c r="H44" s="96" t="e">
        <f>IF(bewijslast!#REF!="","",bewijslast!#REF!)</f>
        <v>#REF!</v>
      </c>
      <c r="I44" s="91" t="str">
        <f>IF(bewijslast!H45="","",bewijslast!H45)</f>
        <v/>
      </c>
      <c r="J44" s="137">
        <f t="shared" si="1"/>
        <v>0</v>
      </c>
      <c r="K44" s="108"/>
      <c r="L44" s="109"/>
      <c r="M44" s="109"/>
      <c r="N44" s="109"/>
      <c r="O44" s="121"/>
      <c r="P44" s="121"/>
      <c r="Q44" s="110"/>
    </row>
    <row r="45" spans="2:17" s="3" customFormat="1" ht="15" customHeight="1">
      <c r="B45" s="3">
        <v>10</v>
      </c>
      <c r="C45" s="91" t="str">
        <f>IF(bewijslast!C46="","",bewijslast!C46)</f>
        <v/>
      </c>
      <c r="D45" s="95" t="str">
        <f>IF(bewijslast!D46="","",bewijslast!D46)</f>
        <v/>
      </c>
      <c r="E45" s="95" t="str">
        <f>IF(bewijslast!E46="","",bewijslast!E46)</f>
        <v/>
      </c>
      <c r="F45" s="100" t="str">
        <f>IF(bewijslast!F46="","",bewijslast!F46)</f>
        <v/>
      </c>
      <c r="G45" s="95" t="str">
        <f>IF(bewijslast!G46="","",bewijslast!G46)</f>
        <v/>
      </c>
      <c r="H45" s="96" t="e">
        <f>IF(bewijslast!#REF!="","",bewijslast!#REF!)</f>
        <v>#REF!</v>
      </c>
      <c r="I45" s="91" t="str">
        <f>IF(bewijslast!H46="","",bewijslast!H46)</f>
        <v/>
      </c>
      <c r="J45" s="137">
        <f t="shared" si="1"/>
        <v>0</v>
      </c>
      <c r="K45" s="108"/>
      <c r="L45" s="109"/>
      <c r="M45" s="109"/>
      <c r="N45" s="109"/>
      <c r="O45" s="121"/>
      <c r="P45" s="121"/>
      <c r="Q45" s="110"/>
    </row>
    <row r="46" spans="2:17" s="3" customFormat="1" ht="15" customHeight="1">
      <c r="B46" s="3">
        <v>11</v>
      </c>
      <c r="C46" s="91" t="str">
        <f>IF(bewijslast!C47="","",bewijslast!C47)</f>
        <v/>
      </c>
      <c r="D46" s="95" t="str">
        <f>IF(bewijslast!D47="","",bewijslast!D47)</f>
        <v/>
      </c>
      <c r="E46" s="95" t="str">
        <f>IF(bewijslast!E47="","",bewijslast!E47)</f>
        <v/>
      </c>
      <c r="F46" s="100" t="str">
        <f>IF(bewijslast!F47="","",bewijslast!F47)</f>
        <v/>
      </c>
      <c r="G46" s="95" t="str">
        <f>IF(bewijslast!G47="","",bewijslast!G47)</f>
        <v/>
      </c>
      <c r="H46" s="96" t="e">
        <f>IF(bewijslast!#REF!="","",bewijslast!#REF!)</f>
        <v>#REF!</v>
      </c>
      <c r="I46" s="91" t="str">
        <f>IF(bewijslast!H47="","",bewijslast!H47)</f>
        <v/>
      </c>
      <c r="J46" s="137">
        <f t="shared" si="1"/>
        <v>0</v>
      </c>
      <c r="K46" s="108"/>
      <c r="L46" s="109"/>
      <c r="M46" s="109"/>
      <c r="N46" s="109"/>
      <c r="O46" s="121"/>
      <c r="P46" s="121"/>
      <c r="Q46" s="110"/>
    </row>
    <row r="47" spans="2:17" s="3" customFormat="1" ht="15" customHeight="1">
      <c r="B47" s="3">
        <v>12</v>
      </c>
      <c r="C47" s="91" t="str">
        <f>IF(bewijslast!C48="","",bewijslast!C48)</f>
        <v/>
      </c>
      <c r="D47" s="95" t="str">
        <f>IF(bewijslast!D48="","",bewijslast!D48)</f>
        <v/>
      </c>
      <c r="E47" s="95" t="str">
        <f>IF(bewijslast!E48="","",bewijslast!E48)</f>
        <v/>
      </c>
      <c r="F47" s="100" t="str">
        <f>IF(bewijslast!F48="","",bewijslast!F48)</f>
        <v/>
      </c>
      <c r="G47" s="95" t="str">
        <f>IF(bewijslast!G48="","",bewijslast!G48)</f>
        <v/>
      </c>
      <c r="H47" s="96" t="e">
        <f>IF(bewijslast!#REF!="","",bewijslast!#REF!)</f>
        <v>#REF!</v>
      </c>
      <c r="I47" s="91" t="str">
        <f>IF(bewijslast!H48="","",bewijslast!H48)</f>
        <v/>
      </c>
      <c r="J47" s="137">
        <f t="shared" si="1"/>
        <v>0</v>
      </c>
      <c r="K47" s="108"/>
      <c r="L47" s="109"/>
      <c r="M47" s="109"/>
      <c r="N47" s="109"/>
      <c r="O47" s="121"/>
      <c r="P47" s="121"/>
      <c r="Q47" s="110"/>
    </row>
    <row r="48" spans="2:17" s="3" customFormat="1" ht="15" customHeight="1">
      <c r="B48" s="3">
        <v>13</v>
      </c>
      <c r="C48" s="91" t="str">
        <f>IF(bewijslast!C49="","",bewijslast!C49)</f>
        <v/>
      </c>
      <c r="D48" s="95" t="str">
        <f>IF(bewijslast!D49="","",bewijslast!D49)</f>
        <v/>
      </c>
      <c r="E48" s="95" t="str">
        <f>IF(bewijslast!E49="","",bewijslast!E49)</f>
        <v/>
      </c>
      <c r="F48" s="100" t="str">
        <f>IF(bewijslast!F49="","",bewijslast!F49)</f>
        <v/>
      </c>
      <c r="G48" s="95" t="str">
        <f>IF(bewijslast!G49="","",bewijslast!G49)</f>
        <v/>
      </c>
      <c r="H48" s="96" t="e">
        <f>IF(bewijslast!#REF!="","",bewijslast!#REF!)</f>
        <v>#REF!</v>
      </c>
      <c r="I48" s="91" t="str">
        <f>IF(bewijslast!H49="","",bewijslast!H49)</f>
        <v/>
      </c>
      <c r="J48" s="137">
        <f t="shared" si="1"/>
        <v>0</v>
      </c>
      <c r="K48" s="108"/>
      <c r="L48" s="109"/>
      <c r="M48" s="109"/>
      <c r="N48" s="109"/>
      <c r="O48" s="121"/>
      <c r="P48" s="121"/>
      <c r="Q48" s="110"/>
    </row>
    <row r="49" spans="2:17" s="3" customFormat="1" ht="15" customHeight="1">
      <c r="B49" s="3">
        <v>14</v>
      </c>
      <c r="C49" s="91" t="str">
        <f>IF(bewijslast!C50="","",bewijslast!C50)</f>
        <v/>
      </c>
      <c r="D49" s="95" t="str">
        <f>IF(bewijslast!D50="","",bewijslast!D50)</f>
        <v/>
      </c>
      <c r="E49" s="95" t="str">
        <f>IF(bewijslast!E50="","",bewijslast!E50)</f>
        <v/>
      </c>
      <c r="F49" s="100" t="str">
        <f>IF(bewijslast!F50="","",bewijslast!F50)</f>
        <v/>
      </c>
      <c r="G49" s="95" t="str">
        <f>IF(bewijslast!G50="","",bewijslast!G50)</f>
        <v/>
      </c>
      <c r="H49" s="96" t="e">
        <f>IF(bewijslast!#REF!="","",bewijslast!#REF!)</f>
        <v>#REF!</v>
      </c>
      <c r="I49" s="91" t="str">
        <f>IF(bewijslast!H50="","",bewijslast!H50)</f>
        <v/>
      </c>
      <c r="J49" s="137">
        <f t="shared" si="1"/>
        <v>0</v>
      </c>
      <c r="K49" s="108"/>
      <c r="L49" s="109"/>
      <c r="M49" s="109"/>
      <c r="N49" s="109"/>
      <c r="O49" s="121"/>
      <c r="P49" s="121"/>
      <c r="Q49" s="110"/>
    </row>
    <row r="50" spans="2:17" s="3" customFormat="1" ht="15" customHeight="1">
      <c r="B50" s="3">
        <v>15</v>
      </c>
      <c r="C50" s="91" t="str">
        <f>IF(bewijslast!C51="","",bewijslast!C51)</f>
        <v/>
      </c>
      <c r="D50" s="95" t="str">
        <f>IF(bewijslast!D51="","",bewijslast!D51)</f>
        <v/>
      </c>
      <c r="E50" s="95" t="str">
        <f>IF(bewijslast!E51="","",bewijslast!E51)</f>
        <v/>
      </c>
      <c r="F50" s="100" t="str">
        <f>IF(bewijslast!F51="","",bewijslast!F51)</f>
        <v/>
      </c>
      <c r="G50" s="95" t="str">
        <f>IF(bewijslast!G51="","",bewijslast!G51)</f>
        <v/>
      </c>
      <c r="H50" s="96" t="e">
        <f>IF(bewijslast!#REF!="","",bewijslast!#REF!)</f>
        <v>#REF!</v>
      </c>
      <c r="I50" s="91" t="str">
        <f>IF(bewijslast!H51="","",bewijslast!H51)</f>
        <v/>
      </c>
      <c r="J50" s="137">
        <f t="shared" si="1"/>
        <v>0</v>
      </c>
      <c r="K50" s="108"/>
      <c r="L50" s="109"/>
      <c r="M50" s="109"/>
      <c r="N50" s="109"/>
      <c r="O50" s="121"/>
      <c r="P50" s="121"/>
      <c r="Q50" s="110"/>
    </row>
    <row r="51" spans="2:17" s="3" customFormat="1" ht="15" customHeight="1">
      <c r="B51" s="3">
        <v>16</v>
      </c>
      <c r="C51" s="91" t="str">
        <f>IF(bewijslast!C52="","",bewijslast!C52)</f>
        <v/>
      </c>
      <c r="D51" s="95" t="str">
        <f>IF(bewijslast!D52="","",bewijslast!D52)</f>
        <v/>
      </c>
      <c r="E51" s="95" t="str">
        <f>IF(bewijslast!E52="","",bewijslast!E52)</f>
        <v/>
      </c>
      <c r="F51" s="100" t="str">
        <f>IF(bewijslast!F52="","",bewijslast!F52)</f>
        <v/>
      </c>
      <c r="G51" s="95" t="str">
        <f>IF(bewijslast!G52="","",bewijslast!G52)</f>
        <v/>
      </c>
      <c r="H51" s="96" t="e">
        <f>IF(bewijslast!#REF!="","",bewijslast!#REF!)</f>
        <v>#REF!</v>
      </c>
      <c r="I51" s="91" t="str">
        <f>IF(bewijslast!H52="","",bewijslast!H52)</f>
        <v/>
      </c>
      <c r="J51" s="137">
        <f t="shared" si="1"/>
        <v>0</v>
      </c>
      <c r="K51" s="108"/>
      <c r="L51" s="109"/>
      <c r="M51" s="109"/>
      <c r="N51" s="109"/>
      <c r="O51" s="121"/>
      <c r="P51" s="121"/>
      <c r="Q51" s="110"/>
    </row>
    <row r="52" spans="2:17" s="3" customFormat="1" ht="15" customHeight="1">
      <c r="B52" s="3">
        <v>17</v>
      </c>
      <c r="C52" s="91" t="str">
        <f>IF(bewijslast!C53="","",bewijslast!C53)</f>
        <v/>
      </c>
      <c r="D52" s="95" t="str">
        <f>IF(bewijslast!D53="","",bewijslast!D53)</f>
        <v/>
      </c>
      <c r="E52" s="95" t="str">
        <f>IF(bewijslast!E53="","",bewijslast!E53)</f>
        <v/>
      </c>
      <c r="F52" s="100" t="str">
        <f>IF(bewijslast!F53="","",bewijslast!F53)</f>
        <v/>
      </c>
      <c r="G52" s="95" t="str">
        <f>IF(bewijslast!G53="","",bewijslast!G53)</f>
        <v/>
      </c>
      <c r="H52" s="96" t="e">
        <f>IF(bewijslast!#REF!="","",bewijslast!#REF!)</f>
        <v>#REF!</v>
      </c>
      <c r="I52" s="91" t="str">
        <f>IF(bewijslast!H53="","",bewijslast!H53)</f>
        <v/>
      </c>
      <c r="J52" s="137">
        <f t="shared" si="1"/>
        <v>0</v>
      </c>
      <c r="K52" s="108"/>
      <c r="L52" s="109"/>
      <c r="M52" s="109"/>
      <c r="N52" s="109"/>
      <c r="O52" s="121"/>
      <c r="P52" s="121"/>
      <c r="Q52" s="110"/>
    </row>
    <row r="53" spans="2:17" s="3" customFormat="1" ht="15" customHeight="1">
      <c r="B53" s="3">
        <v>18</v>
      </c>
      <c r="C53" s="91" t="str">
        <f>IF(bewijslast!C54="","",bewijslast!C54)</f>
        <v/>
      </c>
      <c r="D53" s="95" t="str">
        <f>IF(bewijslast!D54="","",bewijslast!D54)</f>
        <v/>
      </c>
      <c r="E53" s="95" t="str">
        <f>IF(bewijslast!E54="","",bewijslast!E54)</f>
        <v/>
      </c>
      <c r="F53" s="100" t="str">
        <f>IF(bewijslast!F54="","",bewijslast!F54)</f>
        <v/>
      </c>
      <c r="G53" s="95" t="str">
        <f>IF(bewijslast!G54="","",bewijslast!G54)</f>
        <v/>
      </c>
      <c r="H53" s="96" t="e">
        <f>IF(bewijslast!#REF!="","",bewijslast!#REF!)</f>
        <v>#REF!</v>
      </c>
      <c r="I53" s="91" t="str">
        <f>IF(bewijslast!H54="","",bewijslast!H54)</f>
        <v/>
      </c>
      <c r="J53" s="137">
        <f t="shared" si="1"/>
        <v>0</v>
      </c>
      <c r="K53" s="108"/>
      <c r="L53" s="109"/>
      <c r="M53" s="109"/>
      <c r="N53" s="109"/>
      <c r="O53" s="121"/>
      <c r="P53" s="121"/>
      <c r="Q53" s="111"/>
    </row>
    <row r="54" spans="2:17" s="3" customFormat="1" ht="15" customHeight="1">
      <c r="B54" s="3">
        <v>19</v>
      </c>
      <c r="C54" s="91" t="str">
        <f>IF(bewijslast!C55="","",bewijslast!C55)</f>
        <v/>
      </c>
      <c r="D54" s="95" t="str">
        <f>IF(bewijslast!D55="","",bewijslast!D55)</f>
        <v/>
      </c>
      <c r="E54" s="95" t="str">
        <f>IF(bewijslast!E55="","",bewijslast!E55)</f>
        <v/>
      </c>
      <c r="F54" s="100" t="str">
        <f>IF(bewijslast!F55="","",bewijslast!F55)</f>
        <v/>
      </c>
      <c r="G54" s="95" t="str">
        <f>IF(bewijslast!G55="","",bewijslast!G55)</f>
        <v/>
      </c>
      <c r="H54" s="96" t="e">
        <f>IF(bewijslast!#REF!="","",bewijslast!#REF!)</f>
        <v>#REF!</v>
      </c>
      <c r="I54" s="91" t="str">
        <f>IF(bewijslast!H55="","",bewijslast!H55)</f>
        <v/>
      </c>
      <c r="J54" s="137">
        <f t="shared" si="1"/>
        <v>0</v>
      </c>
      <c r="K54" s="112"/>
      <c r="L54" s="113"/>
      <c r="M54" s="113"/>
      <c r="N54" s="113"/>
      <c r="O54" s="122"/>
      <c r="P54" s="122"/>
      <c r="Q54" s="114"/>
    </row>
    <row r="55" spans="2:17" s="3" customFormat="1" ht="15" customHeight="1" thickBot="1">
      <c r="B55" s="3">
        <v>20</v>
      </c>
      <c r="C55" s="92" t="str">
        <f>IF(bewijslast!C56="","",bewijslast!C56)</f>
        <v/>
      </c>
      <c r="D55" s="97" t="str">
        <f>IF(bewijslast!D56="","",bewijslast!D56)</f>
        <v/>
      </c>
      <c r="E55" s="97" t="str">
        <f>IF(bewijslast!E56="","",bewijslast!E56)</f>
        <v/>
      </c>
      <c r="F55" s="101" t="str">
        <f>IF(bewijslast!F56="","",bewijslast!F56)</f>
        <v/>
      </c>
      <c r="G55" s="97" t="str">
        <f>IF(bewijslast!G56="","",bewijslast!G56)</f>
        <v/>
      </c>
      <c r="H55" s="98" t="e">
        <f>IF(bewijslast!#REF!="","",bewijslast!#REF!)</f>
        <v>#REF!</v>
      </c>
      <c r="I55" s="92" t="str">
        <f>IF(bewijslast!H56="","",bewijslast!H56)</f>
        <v/>
      </c>
      <c r="J55" s="138">
        <f>SUM(K55:Q55)</f>
        <v>0</v>
      </c>
      <c r="K55" s="115"/>
      <c r="L55" s="116"/>
      <c r="M55" s="116"/>
      <c r="N55" s="116"/>
      <c r="O55" s="123"/>
      <c r="P55" s="123"/>
      <c r="Q55" s="117"/>
    </row>
    <row r="56" spans="2:17" s="39" customFormat="1">
      <c r="C56" s="3"/>
      <c r="D56" s="3"/>
      <c r="E56" s="3"/>
      <c r="F56" s="3"/>
      <c r="G56" s="3"/>
      <c r="H56" s="3"/>
      <c r="I56" s="3"/>
      <c r="J56" s="4"/>
      <c r="K56" s="3"/>
      <c r="L56" s="4"/>
      <c r="M56" s="3"/>
      <c r="N56" s="3"/>
      <c r="O56" s="3"/>
      <c r="P56" s="3"/>
      <c r="Q56" s="3"/>
    </row>
    <row r="57" spans="2:17" s="3" customFormat="1" ht="15" thickBot="1">
      <c r="L57" s="4"/>
    </row>
    <row r="58" spans="2:17" ht="42.6" customHeight="1" thickBot="1">
      <c r="C58" s="191" t="s">
        <v>36</v>
      </c>
      <c r="D58" s="192"/>
      <c r="E58" s="192"/>
      <c r="F58" s="192"/>
      <c r="G58" s="192"/>
      <c r="H58" s="197"/>
      <c r="I58" s="292" t="s">
        <v>40</v>
      </c>
      <c r="J58" s="296"/>
      <c r="K58" s="295" t="s">
        <v>45</v>
      </c>
      <c r="L58" s="295"/>
      <c r="M58" s="295"/>
      <c r="N58" s="295"/>
      <c r="O58" s="295"/>
      <c r="P58" s="295"/>
      <c r="Q58" s="293"/>
    </row>
    <row r="59" spans="2:17" ht="38.4" customHeight="1" thickBot="1">
      <c r="C59" s="210" t="s">
        <v>37</v>
      </c>
      <c r="D59" s="215" t="s">
        <v>33</v>
      </c>
      <c r="E59" s="211" t="s">
        <v>56</v>
      </c>
      <c r="F59" s="230" t="s">
        <v>10</v>
      </c>
      <c r="G59" s="211" t="s">
        <v>55</v>
      </c>
      <c r="H59" s="212" t="s">
        <v>1</v>
      </c>
      <c r="I59" s="210" t="s">
        <v>60</v>
      </c>
      <c r="J59" s="211" t="s">
        <v>59</v>
      </c>
      <c r="K59" s="227" t="s">
        <v>46</v>
      </c>
      <c r="L59" s="211" t="s">
        <v>47</v>
      </c>
      <c r="M59" s="211" t="s">
        <v>48</v>
      </c>
      <c r="N59" s="211" t="s">
        <v>49</v>
      </c>
      <c r="O59" s="215" t="s">
        <v>44</v>
      </c>
      <c r="P59" s="215" t="s">
        <v>53</v>
      </c>
      <c r="Q59" s="212" t="s">
        <v>54</v>
      </c>
    </row>
    <row r="60" spans="2:17" ht="15.6">
      <c r="B60" s="3">
        <v>1</v>
      </c>
      <c r="C60" s="90" t="str">
        <f>IF(bewijslast!C61="","",bewijslast!C61)</f>
        <v/>
      </c>
      <c r="D60" s="99" t="str">
        <f>IF(bewijslast!D61="","",bewijslast!D61)</f>
        <v/>
      </c>
      <c r="E60" s="93" t="str">
        <f>IF(bewijslast!E61="","",bewijslast!E61)</f>
        <v/>
      </c>
      <c r="F60" s="99" t="str">
        <f>IF(bewijslast!F61="","",bewijslast!F61)</f>
        <v/>
      </c>
      <c r="G60" s="93" t="str">
        <f>IF(bewijslast!G61="","",bewijslast!G61)</f>
        <v/>
      </c>
      <c r="H60" s="94" t="e">
        <f>IF(bewijslast!#REF!="","",bewijslast!#REF!)</f>
        <v>#REF!</v>
      </c>
      <c r="I60" s="90" t="str">
        <f>IF(bewijslast!H61="","",bewijslast!H61)</f>
        <v/>
      </c>
      <c r="J60" s="136">
        <f>SUM(K60:Q60)</f>
        <v>0</v>
      </c>
      <c r="K60" s="102"/>
      <c r="L60" s="103"/>
      <c r="M60" s="103"/>
      <c r="N60" s="103"/>
      <c r="O60" s="119"/>
      <c r="P60" s="119"/>
      <c r="Q60" s="104"/>
    </row>
    <row r="61" spans="2:17" ht="15.6">
      <c r="B61" s="3">
        <v>2</v>
      </c>
      <c r="C61" s="91" t="str">
        <f>IF(bewijslast!C62="","",bewijslast!C62)</f>
        <v/>
      </c>
      <c r="D61" s="100" t="str">
        <f>IF(bewijslast!D62="","",bewijslast!D62)</f>
        <v/>
      </c>
      <c r="E61" s="95" t="str">
        <f>IF(bewijslast!E62="","",bewijslast!E62)</f>
        <v/>
      </c>
      <c r="F61" s="100" t="str">
        <f>IF(bewijslast!F62="","",bewijslast!F62)</f>
        <v/>
      </c>
      <c r="G61" s="95" t="str">
        <f>IF(bewijslast!G62="","",bewijslast!G62)</f>
        <v/>
      </c>
      <c r="H61" s="96" t="e">
        <f>IF(bewijslast!#REF!="","",bewijslast!#REF!)</f>
        <v>#REF!</v>
      </c>
      <c r="I61" s="91" t="str">
        <f>IF(bewijslast!H62="","",bewijslast!H62)</f>
        <v/>
      </c>
      <c r="J61" s="137">
        <f t="shared" ref="J61:J78" si="2">SUM(K61:Q61)</f>
        <v>0</v>
      </c>
      <c r="K61" s="105"/>
      <c r="L61" s="106"/>
      <c r="M61" s="106"/>
      <c r="N61" s="106"/>
      <c r="O61" s="120"/>
      <c r="P61" s="120"/>
      <c r="Q61" s="107"/>
    </row>
    <row r="62" spans="2:17" ht="15.6">
      <c r="B62" s="3">
        <v>3</v>
      </c>
      <c r="C62" s="91" t="str">
        <f>IF(bewijslast!C63="","",bewijslast!C63)</f>
        <v/>
      </c>
      <c r="D62" s="100" t="str">
        <f>IF(bewijslast!D63="","",bewijslast!D63)</f>
        <v/>
      </c>
      <c r="E62" s="95" t="str">
        <f>IF(bewijslast!E63="","",bewijslast!E63)</f>
        <v/>
      </c>
      <c r="F62" s="100" t="str">
        <f>IF(bewijslast!F63="","",bewijslast!F63)</f>
        <v/>
      </c>
      <c r="G62" s="95" t="str">
        <f>IF(bewijslast!G63="","",bewijslast!G63)</f>
        <v/>
      </c>
      <c r="H62" s="96" t="e">
        <f>IF(bewijslast!#REF!="","",bewijslast!#REF!)</f>
        <v>#REF!</v>
      </c>
      <c r="I62" s="91" t="str">
        <f>IF(bewijslast!H63="","",bewijslast!H63)</f>
        <v/>
      </c>
      <c r="J62" s="137">
        <f t="shared" si="2"/>
        <v>0</v>
      </c>
      <c r="K62" s="105"/>
      <c r="L62" s="106"/>
      <c r="M62" s="106"/>
      <c r="N62" s="106"/>
      <c r="O62" s="120"/>
      <c r="P62" s="120"/>
      <c r="Q62" s="107"/>
    </row>
    <row r="63" spans="2:17" ht="15.6">
      <c r="B63" s="3">
        <v>4</v>
      </c>
      <c r="C63" s="91" t="str">
        <f>IF(bewijslast!C64="","",bewijslast!C64)</f>
        <v/>
      </c>
      <c r="D63" s="100" t="str">
        <f>IF(bewijslast!D64="","",bewijslast!D64)</f>
        <v/>
      </c>
      <c r="E63" s="95" t="str">
        <f>IF(bewijslast!E64="","",bewijslast!E64)</f>
        <v/>
      </c>
      <c r="F63" s="100" t="str">
        <f>IF(bewijslast!F64="","",bewijslast!F64)</f>
        <v/>
      </c>
      <c r="G63" s="95" t="str">
        <f>IF(bewijslast!G64="","",bewijslast!G64)</f>
        <v/>
      </c>
      <c r="H63" s="96" t="e">
        <f>IF(bewijslast!#REF!="","",bewijslast!#REF!)</f>
        <v>#REF!</v>
      </c>
      <c r="I63" s="91" t="str">
        <f>IF(bewijslast!H64="","",bewijslast!H64)</f>
        <v/>
      </c>
      <c r="J63" s="137">
        <f t="shared" si="2"/>
        <v>0</v>
      </c>
      <c r="K63" s="105"/>
      <c r="L63" s="106"/>
      <c r="M63" s="106"/>
      <c r="N63" s="106"/>
      <c r="O63" s="120"/>
      <c r="P63" s="120"/>
      <c r="Q63" s="107"/>
    </row>
    <row r="64" spans="2:17" ht="15.6">
      <c r="B64" s="3">
        <v>5</v>
      </c>
      <c r="C64" s="91" t="str">
        <f>IF(bewijslast!C65="","",bewijslast!C65)</f>
        <v/>
      </c>
      <c r="D64" s="100" t="str">
        <f>IF(bewijslast!D65="","",bewijslast!D65)</f>
        <v/>
      </c>
      <c r="E64" s="95" t="str">
        <f>IF(bewijslast!E65="","",bewijslast!E65)</f>
        <v/>
      </c>
      <c r="F64" s="100" t="str">
        <f>IF(bewijslast!F65="","",bewijslast!F65)</f>
        <v/>
      </c>
      <c r="G64" s="95" t="str">
        <f>IF(bewijslast!G65="","",bewijslast!G65)</f>
        <v/>
      </c>
      <c r="H64" s="96" t="e">
        <f>IF(bewijslast!#REF!="","",bewijslast!#REF!)</f>
        <v>#REF!</v>
      </c>
      <c r="I64" s="91" t="str">
        <f>IF(bewijslast!H65="","",bewijslast!H65)</f>
        <v/>
      </c>
      <c r="J64" s="137">
        <f t="shared" si="2"/>
        <v>0</v>
      </c>
      <c r="K64" s="105"/>
      <c r="L64" s="106"/>
      <c r="M64" s="106"/>
      <c r="N64" s="106"/>
      <c r="O64" s="120"/>
      <c r="P64" s="120"/>
      <c r="Q64" s="107"/>
    </row>
    <row r="65" spans="2:17" ht="15.6">
      <c r="B65" s="3">
        <v>6</v>
      </c>
      <c r="C65" s="91" t="str">
        <f>IF(bewijslast!C66="","",bewijslast!C66)</f>
        <v/>
      </c>
      <c r="D65" s="100" t="str">
        <f>IF(bewijslast!D66="","",bewijslast!D66)</f>
        <v/>
      </c>
      <c r="E65" s="95" t="str">
        <f>IF(bewijslast!E66="","",bewijslast!E66)</f>
        <v/>
      </c>
      <c r="F65" s="100" t="str">
        <f>IF(bewijslast!F66="","",bewijslast!F66)</f>
        <v/>
      </c>
      <c r="G65" s="95" t="str">
        <f>IF(bewijslast!G66="","",bewijslast!G66)</f>
        <v/>
      </c>
      <c r="H65" s="96" t="e">
        <f>IF(bewijslast!#REF!="","",bewijslast!#REF!)</f>
        <v>#REF!</v>
      </c>
      <c r="I65" s="91" t="str">
        <f>IF(bewijslast!H66="","",bewijslast!H66)</f>
        <v/>
      </c>
      <c r="J65" s="137">
        <f t="shared" si="2"/>
        <v>0</v>
      </c>
      <c r="K65" s="105"/>
      <c r="L65" s="106"/>
      <c r="M65" s="106"/>
      <c r="N65" s="106"/>
      <c r="O65" s="120"/>
      <c r="P65" s="120"/>
      <c r="Q65" s="107"/>
    </row>
    <row r="66" spans="2:17" ht="15.6">
      <c r="B66" s="3">
        <v>7</v>
      </c>
      <c r="C66" s="91" t="str">
        <f>IF(bewijslast!C67="","",bewijslast!C67)</f>
        <v/>
      </c>
      <c r="D66" s="100" t="str">
        <f>IF(bewijslast!D67="","",bewijslast!D67)</f>
        <v/>
      </c>
      <c r="E66" s="95" t="str">
        <f>IF(bewijslast!E67="","",bewijslast!E67)</f>
        <v/>
      </c>
      <c r="F66" s="100" t="str">
        <f>IF(bewijslast!F67="","",bewijslast!F67)</f>
        <v/>
      </c>
      <c r="G66" s="95" t="str">
        <f>IF(bewijslast!G67="","",bewijslast!G67)</f>
        <v/>
      </c>
      <c r="H66" s="96" t="e">
        <f>IF(bewijslast!#REF!="","",bewijslast!#REF!)</f>
        <v>#REF!</v>
      </c>
      <c r="I66" s="91" t="str">
        <f>IF(bewijslast!H67="","",bewijslast!H67)</f>
        <v/>
      </c>
      <c r="J66" s="137">
        <f t="shared" si="2"/>
        <v>0</v>
      </c>
      <c r="K66" s="105"/>
      <c r="L66" s="106"/>
      <c r="M66" s="106"/>
      <c r="N66" s="106"/>
      <c r="O66" s="120"/>
      <c r="P66" s="120"/>
      <c r="Q66" s="107"/>
    </row>
    <row r="67" spans="2:17" ht="15.6">
      <c r="B67" s="3">
        <v>8</v>
      </c>
      <c r="C67" s="91" t="str">
        <f>IF(bewijslast!C68="","",bewijslast!C68)</f>
        <v/>
      </c>
      <c r="D67" s="100" t="str">
        <f>IF(bewijslast!D68="","",bewijslast!D68)</f>
        <v/>
      </c>
      <c r="E67" s="95" t="str">
        <f>IF(bewijslast!E68="","",bewijslast!E68)</f>
        <v/>
      </c>
      <c r="F67" s="100" t="str">
        <f>IF(bewijslast!F68="","",bewijslast!F68)</f>
        <v/>
      </c>
      <c r="G67" s="95" t="str">
        <f>IF(bewijslast!G68="","",bewijslast!G68)</f>
        <v/>
      </c>
      <c r="H67" s="96" t="e">
        <f>IF(bewijslast!#REF!="","",bewijslast!#REF!)</f>
        <v>#REF!</v>
      </c>
      <c r="I67" s="91" t="str">
        <f>IF(bewijslast!H68="","",bewijslast!H68)</f>
        <v/>
      </c>
      <c r="J67" s="137">
        <f t="shared" si="2"/>
        <v>0</v>
      </c>
      <c r="K67" s="105"/>
      <c r="L67" s="106"/>
      <c r="M67" s="106"/>
      <c r="N67" s="106"/>
      <c r="O67" s="120"/>
      <c r="P67" s="120"/>
      <c r="Q67" s="107"/>
    </row>
    <row r="68" spans="2:17" ht="15.6">
      <c r="B68" s="3">
        <v>9</v>
      </c>
      <c r="C68" s="91" t="str">
        <f>IF(bewijslast!C69="","",bewijslast!C69)</f>
        <v/>
      </c>
      <c r="D68" s="100" t="str">
        <f>IF(bewijslast!D69="","",bewijslast!D69)</f>
        <v/>
      </c>
      <c r="E68" s="95" t="str">
        <f>IF(bewijslast!E69="","",bewijslast!E69)</f>
        <v/>
      </c>
      <c r="F68" s="100" t="str">
        <f>IF(bewijslast!F69="","",bewijslast!F69)</f>
        <v/>
      </c>
      <c r="G68" s="95" t="str">
        <f>IF(bewijslast!G69="","",bewijslast!G69)</f>
        <v/>
      </c>
      <c r="H68" s="96" t="e">
        <f>IF(bewijslast!#REF!="","",bewijslast!#REF!)</f>
        <v>#REF!</v>
      </c>
      <c r="I68" s="91" t="str">
        <f>IF(bewijslast!H69="","",bewijslast!H69)</f>
        <v/>
      </c>
      <c r="J68" s="137">
        <f t="shared" si="2"/>
        <v>0</v>
      </c>
      <c r="K68" s="108"/>
      <c r="L68" s="109"/>
      <c r="M68" s="109"/>
      <c r="N68" s="109"/>
      <c r="O68" s="121"/>
      <c r="P68" s="121"/>
      <c r="Q68" s="110"/>
    </row>
    <row r="69" spans="2:17" ht="15.6">
      <c r="B69" s="3">
        <v>10</v>
      </c>
      <c r="C69" s="91" t="str">
        <f>IF(bewijslast!C70="","",bewijslast!C70)</f>
        <v/>
      </c>
      <c r="D69" s="100" t="str">
        <f>IF(bewijslast!D70="","",bewijslast!D70)</f>
        <v/>
      </c>
      <c r="E69" s="95" t="str">
        <f>IF(bewijslast!E70="","",bewijslast!E70)</f>
        <v/>
      </c>
      <c r="F69" s="100" t="str">
        <f>IF(bewijslast!F70="","",bewijslast!F70)</f>
        <v/>
      </c>
      <c r="G69" s="95" t="str">
        <f>IF(bewijslast!G70="","",bewijslast!G70)</f>
        <v/>
      </c>
      <c r="H69" s="96" t="e">
        <f>IF(bewijslast!#REF!="","",bewijslast!#REF!)</f>
        <v>#REF!</v>
      </c>
      <c r="I69" s="91" t="str">
        <f>IF(bewijslast!H70="","",bewijslast!H70)</f>
        <v/>
      </c>
      <c r="J69" s="137">
        <f t="shared" si="2"/>
        <v>0</v>
      </c>
      <c r="K69" s="108"/>
      <c r="L69" s="109"/>
      <c r="M69" s="109"/>
      <c r="N69" s="109"/>
      <c r="O69" s="121"/>
      <c r="P69" s="121"/>
      <c r="Q69" s="110"/>
    </row>
    <row r="70" spans="2:17" ht="15.6">
      <c r="B70" s="3">
        <v>11</v>
      </c>
      <c r="C70" s="91" t="str">
        <f>IF(bewijslast!C71="","",bewijslast!C71)</f>
        <v/>
      </c>
      <c r="D70" s="100" t="str">
        <f>IF(bewijslast!D71="","",bewijslast!D71)</f>
        <v/>
      </c>
      <c r="E70" s="95" t="str">
        <f>IF(bewijslast!E71="","",bewijslast!E71)</f>
        <v/>
      </c>
      <c r="F70" s="100" t="str">
        <f>IF(bewijslast!F71="","",bewijslast!F71)</f>
        <v/>
      </c>
      <c r="G70" s="95" t="str">
        <f>IF(bewijslast!G71="","",bewijslast!G71)</f>
        <v/>
      </c>
      <c r="H70" s="96" t="e">
        <f>IF(bewijslast!#REF!="","",bewijslast!#REF!)</f>
        <v>#REF!</v>
      </c>
      <c r="I70" s="91" t="str">
        <f>IF(bewijslast!H71="","",bewijslast!H71)</f>
        <v/>
      </c>
      <c r="J70" s="137">
        <f t="shared" si="2"/>
        <v>0</v>
      </c>
      <c r="K70" s="108"/>
      <c r="L70" s="109"/>
      <c r="M70" s="109"/>
      <c r="N70" s="109"/>
      <c r="O70" s="121"/>
      <c r="P70" s="121"/>
      <c r="Q70" s="110"/>
    </row>
    <row r="71" spans="2:17" ht="15.6">
      <c r="B71" s="3">
        <v>12</v>
      </c>
      <c r="C71" s="91" t="str">
        <f>IF(bewijslast!C72="","",bewijslast!C72)</f>
        <v/>
      </c>
      <c r="D71" s="100" t="str">
        <f>IF(bewijslast!D72="","",bewijslast!D72)</f>
        <v/>
      </c>
      <c r="E71" s="95" t="str">
        <f>IF(bewijslast!E72="","",bewijslast!E72)</f>
        <v/>
      </c>
      <c r="F71" s="100" t="str">
        <f>IF(bewijslast!F72="","",bewijslast!F72)</f>
        <v/>
      </c>
      <c r="G71" s="95" t="str">
        <f>IF(bewijslast!G72="","",bewijslast!G72)</f>
        <v/>
      </c>
      <c r="H71" s="96" t="e">
        <f>IF(bewijslast!#REF!="","",bewijslast!#REF!)</f>
        <v>#REF!</v>
      </c>
      <c r="I71" s="91" t="str">
        <f>IF(bewijslast!H72="","",bewijslast!H72)</f>
        <v/>
      </c>
      <c r="J71" s="137">
        <f t="shared" si="2"/>
        <v>0</v>
      </c>
      <c r="K71" s="108"/>
      <c r="L71" s="109"/>
      <c r="M71" s="109"/>
      <c r="N71" s="109"/>
      <c r="O71" s="121"/>
      <c r="P71" s="121"/>
      <c r="Q71" s="110"/>
    </row>
    <row r="72" spans="2:17" ht="15.6">
      <c r="B72" s="3">
        <v>13</v>
      </c>
      <c r="C72" s="91" t="str">
        <f>IF(bewijslast!C73="","",bewijslast!C73)</f>
        <v/>
      </c>
      <c r="D72" s="100" t="str">
        <f>IF(bewijslast!D73="","",bewijslast!D73)</f>
        <v/>
      </c>
      <c r="E72" s="95" t="str">
        <f>IF(bewijslast!E73="","",bewijslast!E73)</f>
        <v/>
      </c>
      <c r="F72" s="100" t="str">
        <f>IF(bewijslast!F73="","",bewijslast!F73)</f>
        <v/>
      </c>
      <c r="G72" s="95" t="str">
        <f>IF(bewijslast!G73="","",bewijslast!G73)</f>
        <v/>
      </c>
      <c r="H72" s="96" t="e">
        <f>IF(bewijslast!#REF!="","",bewijslast!#REF!)</f>
        <v>#REF!</v>
      </c>
      <c r="I72" s="91" t="str">
        <f>IF(bewijslast!H73="","",bewijslast!H73)</f>
        <v/>
      </c>
      <c r="J72" s="137">
        <f t="shared" si="2"/>
        <v>0</v>
      </c>
      <c r="K72" s="108"/>
      <c r="L72" s="109"/>
      <c r="M72" s="109"/>
      <c r="N72" s="109"/>
      <c r="O72" s="121"/>
      <c r="P72" s="121"/>
      <c r="Q72" s="110"/>
    </row>
    <row r="73" spans="2:17" ht="15.6">
      <c r="B73" s="3">
        <v>14</v>
      </c>
      <c r="C73" s="91" t="str">
        <f>IF(bewijslast!C74="","",bewijslast!C74)</f>
        <v/>
      </c>
      <c r="D73" s="100" t="str">
        <f>IF(bewijslast!D74="","",bewijslast!D74)</f>
        <v/>
      </c>
      <c r="E73" s="95" t="str">
        <f>IF(bewijslast!E74="","",bewijslast!E74)</f>
        <v/>
      </c>
      <c r="F73" s="100" t="str">
        <f>IF(bewijslast!F74="","",bewijslast!F74)</f>
        <v/>
      </c>
      <c r="G73" s="95" t="str">
        <f>IF(bewijslast!G74="","",bewijslast!G74)</f>
        <v/>
      </c>
      <c r="H73" s="96" t="e">
        <f>IF(bewijslast!#REF!="","",bewijslast!#REF!)</f>
        <v>#REF!</v>
      </c>
      <c r="I73" s="91" t="str">
        <f>IF(bewijslast!H74="","",bewijslast!H74)</f>
        <v/>
      </c>
      <c r="J73" s="137">
        <f t="shared" si="2"/>
        <v>0</v>
      </c>
      <c r="K73" s="108"/>
      <c r="L73" s="109"/>
      <c r="M73" s="109"/>
      <c r="N73" s="109"/>
      <c r="O73" s="121"/>
      <c r="P73" s="121"/>
      <c r="Q73" s="110"/>
    </row>
    <row r="74" spans="2:17" ht="15.6">
      <c r="B74" s="3">
        <v>15</v>
      </c>
      <c r="C74" s="91" t="str">
        <f>IF(bewijslast!C75="","",bewijslast!C75)</f>
        <v/>
      </c>
      <c r="D74" s="100" t="str">
        <f>IF(bewijslast!D75="","",bewijslast!D75)</f>
        <v/>
      </c>
      <c r="E74" s="95" t="str">
        <f>IF(bewijslast!E75="","",bewijslast!E75)</f>
        <v/>
      </c>
      <c r="F74" s="100" t="str">
        <f>IF(bewijslast!F75="","",bewijslast!F75)</f>
        <v/>
      </c>
      <c r="G74" s="95" t="str">
        <f>IF(bewijslast!G75="","",bewijslast!G75)</f>
        <v/>
      </c>
      <c r="H74" s="96" t="e">
        <f>IF(bewijslast!#REF!="","",bewijslast!#REF!)</f>
        <v>#REF!</v>
      </c>
      <c r="I74" s="91" t="str">
        <f>IF(bewijslast!H75="","",bewijslast!H75)</f>
        <v/>
      </c>
      <c r="J74" s="137">
        <f t="shared" si="2"/>
        <v>0</v>
      </c>
      <c r="K74" s="108"/>
      <c r="L74" s="109"/>
      <c r="M74" s="109"/>
      <c r="N74" s="109"/>
      <c r="O74" s="121"/>
      <c r="P74" s="121"/>
      <c r="Q74" s="110"/>
    </row>
    <row r="75" spans="2:17" ht="15.6">
      <c r="B75" s="3">
        <v>16</v>
      </c>
      <c r="C75" s="91" t="str">
        <f>IF(bewijslast!C76="","",bewijslast!C76)</f>
        <v/>
      </c>
      <c r="D75" s="100" t="str">
        <f>IF(bewijslast!D76="","",bewijslast!D76)</f>
        <v/>
      </c>
      <c r="E75" s="95" t="str">
        <f>IF(bewijslast!E76="","",bewijslast!E76)</f>
        <v/>
      </c>
      <c r="F75" s="100" t="str">
        <f>IF(bewijslast!F76="","",bewijslast!F76)</f>
        <v/>
      </c>
      <c r="G75" s="95" t="str">
        <f>IF(bewijslast!G76="","",bewijslast!G76)</f>
        <v/>
      </c>
      <c r="H75" s="96" t="e">
        <f>IF(bewijslast!#REF!="","",bewijslast!#REF!)</f>
        <v>#REF!</v>
      </c>
      <c r="I75" s="91" t="str">
        <f>IF(bewijslast!H76="","",bewijslast!H76)</f>
        <v/>
      </c>
      <c r="J75" s="137">
        <f t="shared" si="2"/>
        <v>0</v>
      </c>
      <c r="K75" s="108"/>
      <c r="L75" s="109"/>
      <c r="M75" s="109"/>
      <c r="N75" s="109"/>
      <c r="O75" s="121"/>
      <c r="P75" s="121"/>
      <c r="Q75" s="110"/>
    </row>
    <row r="76" spans="2:17" ht="15.6">
      <c r="B76" s="3">
        <v>17</v>
      </c>
      <c r="C76" s="91" t="str">
        <f>IF(bewijslast!C77="","",bewijslast!C77)</f>
        <v/>
      </c>
      <c r="D76" s="100" t="str">
        <f>IF(bewijslast!D77="","",bewijslast!D77)</f>
        <v/>
      </c>
      <c r="E76" s="95" t="str">
        <f>IF(bewijslast!E77="","",bewijslast!E77)</f>
        <v/>
      </c>
      <c r="F76" s="100" t="str">
        <f>IF(bewijslast!F77="","",bewijslast!F77)</f>
        <v/>
      </c>
      <c r="G76" s="95" t="str">
        <f>IF(bewijslast!G77="","",bewijslast!G77)</f>
        <v/>
      </c>
      <c r="H76" s="96" t="e">
        <f>IF(bewijslast!#REF!="","",bewijslast!#REF!)</f>
        <v>#REF!</v>
      </c>
      <c r="I76" s="91" t="str">
        <f>IF(bewijslast!H77="","",bewijslast!H77)</f>
        <v/>
      </c>
      <c r="J76" s="137">
        <f t="shared" si="2"/>
        <v>0</v>
      </c>
      <c r="K76" s="108"/>
      <c r="L76" s="109"/>
      <c r="M76" s="109"/>
      <c r="N76" s="109"/>
      <c r="O76" s="121"/>
      <c r="P76" s="121"/>
      <c r="Q76" s="110"/>
    </row>
    <row r="77" spans="2:17" ht="15.6">
      <c r="B77" s="3">
        <v>18</v>
      </c>
      <c r="C77" s="91" t="str">
        <f>IF(bewijslast!C78="","",bewijslast!C78)</f>
        <v/>
      </c>
      <c r="D77" s="100" t="str">
        <f>IF(bewijslast!D78="","",bewijslast!D78)</f>
        <v/>
      </c>
      <c r="E77" s="95" t="str">
        <f>IF(bewijslast!E78="","",bewijslast!E78)</f>
        <v/>
      </c>
      <c r="F77" s="100" t="str">
        <f>IF(bewijslast!F78="","",bewijslast!F78)</f>
        <v/>
      </c>
      <c r="G77" s="95" t="str">
        <f>IF(bewijslast!G78="","",bewijslast!G78)</f>
        <v/>
      </c>
      <c r="H77" s="96" t="e">
        <f>IF(bewijslast!#REF!="","",bewijslast!#REF!)</f>
        <v>#REF!</v>
      </c>
      <c r="I77" s="91" t="str">
        <f>IF(bewijslast!H78="","",bewijslast!H78)</f>
        <v/>
      </c>
      <c r="J77" s="137">
        <f t="shared" si="2"/>
        <v>0</v>
      </c>
      <c r="K77" s="108"/>
      <c r="L77" s="109"/>
      <c r="M77" s="109"/>
      <c r="N77" s="109"/>
      <c r="O77" s="121"/>
      <c r="P77" s="121"/>
      <c r="Q77" s="111"/>
    </row>
    <row r="78" spans="2:17" ht="15.6">
      <c r="B78" s="3">
        <v>19</v>
      </c>
      <c r="C78" s="91" t="str">
        <f>IF(bewijslast!C79="","",bewijslast!C79)</f>
        <v/>
      </c>
      <c r="D78" s="100" t="str">
        <f>IF(bewijslast!D79="","",bewijslast!D79)</f>
        <v/>
      </c>
      <c r="E78" s="95" t="str">
        <f>IF(bewijslast!E79="","",bewijslast!E79)</f>
        <v/>
      </c>
      <c r="F78" s="100" t="str">
        <f>IF(bewijslast!F79="","",bewijslast!F79)</f>
        <v/>
      </c>
      <c r="G78" s="95" t="str">
        <f>IF(bewijslast!G79="","",bewijslast!G79)</f>
        <v/>
      </c>
      <c r="H78" s="96" t="e">
        <f>IF(bewijslast!#REF!="","",bewijslast!#REF!)</f>
        <v>#REF!</v>
      </c>
      <c r="I78" s="91" t="str">
        <f>IF(bewijslast!H79="","",bewijslast!H79)</f>
        <v/>
      </c>
      <c r="J78" s="137">
        <f t="shared" si="2"/>
        <v>0</v>
      </c>
      <c r="K78" s="112"/>
      <c r="L78" s="113"/>
      <c r="M78" s="113"/>
      <c r="N78" s="113"/>
      <c r="O78" s="122"/>
      <c r="P78" s="122"/>
      <c r="Q78" s="114"/>
    </row>
    <row r="79" spans="2:17" ht="16.2" thickBot="1">
      <c r="B79" s="3">
        <v>20</v>
      </c>
      <c r="C79" s="92" t="str">
        <f>IF(bewijslast!C80="","",bewijslast!C80)</f>
        <v/>
      </c>
      <c r="D79" s="101" t="str">
        <f>IF(bewijslast!D80="","",bewijslast!D80)</f>
        <v/>
      </c>
      <c r="E79" s="97" t="str">
        <f>IF(bewijslast!E80="","",bewijslast!E80)</f>
        <v/>
      </c>
      <c r="F79" s="101" t="str">
        <f>IF(bewijslast!F80="","",bewijslast!F80)</f>
        <v/>
      </c>
      <c r="G79" s="97" t="str">
        <f>IF(bewijslast!G80="","",bewijslast!G80)</f>
        <v/>
      </c>
      <c r="H79" s="98" t="e">
        <f>IF(bewijslast!#REF!="","",bewijslast!#REF!)</f>
        <v>#REF!</v>
      </c>
      <c r="I79" s="92" t="str">
        <f>IF(bewijslast!H80="","",bewijslast!H80)</f>
        <v/>
      </c>
      <c r="J79" s="138">
        <f>SUM(K79:Q79)</f>
        <v>0</v>
      </c>
      <c r="K79" s="115"/>
      <c r="L79" s="116"/>
      <c r="M79" s="116"/>
      <c r="N79" s="116"/>
      <c r="O79" s="123"/>
      <c r="P79" s="123"/>
      <c r="Q79" s="117"/>
    </row>
  </sheetData>
  <sheetProtection formatColumns="0" formatRows="0" selectLockedCells="1"/>
  <mergeCells count="8">
    <mergeCell ref="I58:J58"/>
    <mergeCell ref="K58:Q58"/>
    <mergeCell ref="C5:D5"/>
    <mergeCell ref="C8:D8"/>
    <mergeCell ref="I10:J10"/>
    <mergeCell ref="K10:Q10"/>
    <mergeCell ref="I34:J34"/>
    <mergeCell ref="K34:Q34"/>
  </mergeCells>
  <pageMargins left="0.7" right="0.7" top="0.75" bottom="0.75" header="0.3" footer="0.3"/>
  <pageSetup paperSize="9" scale="5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DF270-BB31-46C0-AAF3-CC1E97764002}">
  <dimension ref="B2:J21"/>
  <sheetViews>
    <sheetView showGridLines="0" workbookViewId="0">
      <selection activeCell="G42" sqref="G42"/>
    </sheetView>
  </sheetViews>
  <sheetFormatPr defaultRowHeight="14.4"/>
  <sheetData>
    <row r="2" spans="2:10" ht="14.4" customHeight="1">
      <c r="B2" s="294" t="s">
        <v>72</v>
      </c>
      <c r="C2" s="294"/>
      <c r="D2" s="294"/>
      <c r="E2" s="294"/>
      <c r="F2" s="294"/>
      <c r="G2" s="294"/>
      <c r="H2" s="294"/>
      <c r="I2" s="294"/>
      <c r="J2" s="294"/>
    </row>
    <row r="3" spans="2:10" ht="14.4" customHeight="1">
      <c r="B3" s="294"/>
      <c r="C3" s="294"/>
      <c r="D3" s="294"/>
      <c r="E3" s="294"/>
      <c r="F3" s="294"/>
      <c r="G3" s="294"/>
      <c r="H3" s="294"/>
      <c r="I3" s="294"/>
      <c r="J3" s="294"/>
    </row>
    <row r="4" spans="2:10">
      <c r="B4" s="294"/>
      <c r="C4" s="294"/>
      <c r="D4" s="294"/>
      <c r="E4" s="294"/>
      <c r="F4" s="294"/>
      <c r="G4" s="294"/>
      <c r="H4" s="294"/>
      <c r="I4" s="294"/>
      <c r="J4" s="294"/>
    </row>
    <row r="5" spans="2:10">
      <c r="B5" s="294"/>
      <c r="C5" s="294"/>
      <c r="D5" s="294"/>
      <c r="E5" s="294"/>
      <c r="F5" s="294"/>
      <c r="G5" s="294"/>
      <c r="H5" s="294"/>
      <c r="I5" s="294"/>
      <c r="J5" s="294"/>
    </row>
    <row r="6" spans="2:10">
      <c r="B6" s="294"/>
      <c r="C6" s="294"/>
      <c r="D6" s="294"/>
      <c r="E6" s="294"/>
      <c r="F6" s="294"/>
      <c r="G6" s="294"/>
      <c r="H6" s="294"/>
      <c r="I6" s="294"/>
      <c r="J6" s="294"/>
    </row>
    <row r="7" spans="2:10">
      <c r="B7" s="294"/>
      <c r="C7" s="294"/>
      <c r="D7" s="294"/>
      <c r="E7" s="294"/>
      <c r="F7" s="294"/>
      <c r="G7" s="294"/>
      <c r="H7" s="294"/>
      <c r="I7" s="294"/>
      <c r="J7" s="294"/>
    </row>
    <row r="8" spans="2:10">
      <c r="B8" s="294"/>
      <c r="C8" s="294"/>
      <c r="D8" s="294"/>
      <c r="E8" s="294"/>
      <c r="F8" s="294"/>
      <c r="G8" s="294"/>
      <c r="H8" s="294"/>
      <c r="I8" s="294"/>
      <c r="J8" s="294"/>
    </row>
    <row r="9" spans="2:10">
      <c r="B9" s="294"/>
      <c r="C9" s="294"/>
      <c r="D9" s="294"/>
      <c r="E9" s="294"/>
      <c r="F9" s="294"/>
      <c r="G9" s="294"/>
      <c r="H9" s="294"/>
      <c r="I9" s="294"/>
      <c r="J9" s="294"/>
    </row>
    <row r="10" spans="2:10">
      <c r="B10" s="294"/>
      <c r="C10" s="294"/>
      <c r="D10" s="294"/>
      <c r="E10" s="294"/>
      <c r="F10" s="294"/>
      <c r="G10" s="294"/>
      <c r="H10" s="294"/>
      <c r="I10" s="294"/>
      <c r="J10" s="294"/>
    </row>
    <row r="11" spans="2:10">
      <c r="B11" s="294"/>
      <c r="C11" s="294"/>
      <c r="D11" s="294"/>
      <c r="E11" s="294"/>
      <c r="F11" s="294"/>
      <c r="G11" s="294"/>
      <c r="H11" s="294"/>
      <c r="I11" s="294"/>
      <c r="J11" s="294"/>
    </row>
    <row r="12" spans="2:10">
      <c r="B12" s="294"/>
      <c r="C12" s="294"/>
      <c r="D12" s="294"/>
      <c r="E12" s="294"/>
      <c r="F12" s="294"/>
      <c r="G12" s="294"/>
      <c r="H12" s="294"/>
      <c r="I12" s="294"/>
      <c r="J12" s="294"/>
    </row>
    <row r="13" spans="2:10">
      <c r="B13" s="294"/>
      <c r="C13" s="294"/>
      <c r="D13" s="294"/>
      <c r="E13" s="294"/>
      <c r="F13" s="294"/>
      <c r="G13" s="294"/>
      <c r="H13" s="294"/>
      <c r="I13" s="294"/>
      <c r="J13" s="294"/>
    </row>
    <row r="14" spans="2:10">
      <c r="B14" s="294"/>
      <c r="C14" s="294"/>
      <c r="D14" s="294"/>
      <c r="E14" s="294"/>
      <c r="F14" s="294"/>
      <c r="G14" s="294"/>
      <c r="H14" s="294"/>
      <c r="I14" s="294"/>
      <c r="J14" s="294"/>
    </row>
    <row r="15" spans="2:10">
      <c r="B15" s="294"/>
      <c r="C15" s="294"/>
      <c r="D15" s="294"/>
      <c r="E15" s="294"/>
      <c r="F15" s="294"/>
      <c r="G15" s="294"/>
      <c r="H15" s="294"/>
      <c r="I15" s="294"/>
      <c r="J15" s="294"/>
    </row>
    <row r="16" spans="2:10">
      <c r="B16" s="294"/>
      <c r="C16" s="294"/>
      <c r="D16" s="294"/>
      <c r="E16" s="294"/>
      <c r="F16" s="294"/>
      <c r="G16" s="294"/>
      <c r="H16" s="294"/>
      <c r="I16" s="294"/>
      <c r="J16" s="294"/>
    </row>
    <row r="17" spans="2:10">
      <c r="B17" s="294"/>
      <c r="C17" s="294"/>
      <c r="D17" s="294"/>
      <c r="E17" s="294"/>
      <c r="F17" s="294"/>
      <c r="G17" s="294"/>
      <c r="H17" s="294"/>
      <c r="I17" s="294"/>
      <c r="J17" s="294"/>
    </row>
    <row r="18" spans="2:10">
      <c r="B18" s="294"/>
      <c r="C18" s="294"/>
      <c r="D18" s="294"/>
      <c r="E18" s="294"/>
      <c r="F18" s="294"/>
      <c r="G18" s="294"/>
      <c r="H18" s="294"/>
      <c r="I18" s="294"/>
      <c r="J18" s="294"/>
    </row>
    <row r="19" spans="2:10">
      <c r="B19" s="294"/>
      <c r="C19" s="294"/>
      <c r="D19" s="294"/>
      <c r="E19" s="294"/>
      <c r="F19" s="294"/>
      <c r="G19" s="294"/>
      <c r="H19" s="294"/>
      <c r="I19" s="294"/>
      <c r="J19" s="294"/>
    </row>
    <row r="20" spans="2:10">
      <c r="B20" s="294"/>
      <c r="C20" s="294"/>
      <c r="D20" s="294"/>
      <c r="E20" s="294"/>
      <c r="F20" s="294"/>
      <c r="G20" s="294"/>
      <c r="H20" s="294"/>
      <c r="I20" s="294"/>
      <c r="J20" s="294"/>
    </row>
    <row r="21" spans="2:10">
      <c r="B21" s="118"/>
    </row>
  </sheetData>
  <mergeCells count="1">
    <mergeCell ref="B2:J2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5B41261C996E4CA9110592D2EE9695" ma:contentTypeVersion="14" ma:contentTypeDescription="Een nieuw document maken." ma:contentTypeScope="" ma:versionID="78a63889f4405d333b98e54918089e0b">
  <xsd:schema xmlns:xsd="http://www.w3.org/2001/XMLSchema" xmlns:xs="http://www.w3.org/2001/XMLSchema" xmlns:p="http://schemas.microsoft.com/office/2006/metadata/properties" xmlns:ns2="224bd874-8bae-4cc6-905d-c00d15d27e28" xmlns:ns3="de48f7dd-b99f-455d-ae21-917353759e56" targetNamespace="http://schemas.microsoft.com/office/2006/metadata/properties" ma:root="true" ma:fieldsID="1f2d5ed01ed42ef3ddb894af9db1cef0" ns2:_="" ns3:_="">
    <xsd:import namespace="224bd874-8bae-4cc6-905d-c00d15d27e28"/>
    <xsd:import namespace="de48f7dd-b99f-455d-ae21-917353759e5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4bd874-8bae-4cc6-905d-c00d15d27e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762b9bf0-a6d8-40a7-a495-32041ee28031"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48f7dd-b99f-455d-ae21-917353759e5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e4c641c-d0ca-4901-8b99-e9d11909fbde}" ma:internalName="TaxCatchAll" ma:showField="CatchAllData" ma:web="de48f7dd-b99f-455d-ae21-917353759e5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e48f7dd-b99f-455d-ae21-917353759e56" xsi:nil="true"/>
    <lcf76f155ced4ddcb4097134ff3c332f xmlns="224bd874-8bae-4cc6-905d-c00d15d27e2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81D9C1-FB93-4AB0-8451-053C1A5CDA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4bd874-8bae-4cc6-905d-c00d15d27e28"/>
    <ds:schemaRef ds:uri="de48f7dd-b99f-455d-ae21-917353759e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F29C01-931F-4E9C-B012-4CD8EE32A7C4}">
  <ds:schemaRefs>
    <ds:schemaRef ds:uri="http://schemas.microsoft.com/office/2006/metadata/properties"/>
    <ds:schemaRef ds:uri="http://schemas.microsoft.com/office/infopath/2007/PartnerControls"/>
    <ds:schemaRef ds:uri="de48f7dd-b99f-455d-ae21-917353759e56"/>
    <ds:schemaRef ds:uri="224bd874-8bae-4cc6-905d-c00d15d27e28"/>
  </ds:schemaRefs>
</ds:datastoreItem>
</file>

<file path=customXml/itemProps3.xml><?xml version="1.0" encoding="utf-8"?>
<ds:datastoreItem xmlns:ds="http://schemas.openxmlformats.org/officeDocument/2006/customXml" ds:itemID="{E9C4BC82-6445-4A66-806C-B3CCCDBCA8B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5</vt:i4>
      </vt:variant>
    </vt:vector>
  </HeadingPairs>
  <TitlesOfParts>
    <vt:vector size="13" baseType="lpstr">
      <vt:lpstr>Invulformulier voorbeeld</vt:lpstr>
      <vt:lpstr>invulformulier</vt:lpstr>
      <vt:lpstr>bewijslast</vt:lpstr>
      <vt:lpstr>logboek Totaal</vt:lpstr>
      <vt:lpstr>Begin</vt:lpstr>
      <vt:lpstr>2024 wk11</vt:lpstr>
      <vt:lpstr>2024 wk10</vt:lpstr>
      <vt:lpstr>Einde</vt:lpstr>
      <vt:lpstr>'2024 wk10'!Afdrukbereik</vt:lpstr>
      <vt:lpstr>'2024 wk11'!Afdrukbereik</vt:lpstr>
      <vt:lpstr>bewijslast!Afdrukbereik</vt:lpstr>
      <vt:lpstr>invulformulier!Afdrukbereik</vt:lpstr>
      <vt:lpstr>'logboek Totaal'!Afdrukbereik</vt:lpstr>
    </vt:vector>
  </TitlesOfParts>
  <Company>Gemeente Eindhoven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Vieve Smulders</dc:creator>
  <cp:lastModifiedBy>Iskander, Ramses</cp:lastModifiedBy>
  <cp:lastPrinted>2025-04-02T10:07:51Z</cp:lastPrinted>
  <dcterms:created xsi:type="dcterms:W3CDTF">2020-05-26T14:06:55Z</dcterms:created>
  <dcterms:modified xsi:type="dcterms:W3CDTF">2025-06-10T10:28:53Z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0x010100775B41261C996E4CA9110592D2EE9695</vt:lpwstr>
  </property>
  <property fmtid="{D5CDD505-2E9C-101B-9397-08002B2CF9AE}" pid="3" name="MediaServiceImageTags">
    <vt:lpwstr/>
  </property>
</Properties>
</file>