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2. ICT en bouwkundig\ICT\2025 Audiovisuele middelen vergaderzalen\02 Specificatie\02 NvI\02 Concept\NvI II\"/>
    </mc:Choice>
  </mc:AlternateContent>
  <xr:revisionPtr revIDLastSave="0" documentId="13_ncr:1_{88D7B890-2999-4030-9782-F7D135EC14CE}" xr6:coauthVersionLast="47" xr6:coauthVersionMax="47" xr10:uidLastSave="{00000000-0000-0000-0000-000000000000}"/>
  <bookViews>
    <workbookView xWindow="-84" yWindow="-84" windowWidth="30888" windowHeight="16848" xr2:uid="{E8A8994D-2AC3-4ECA-AD06-0995AD9E388B}"/>
  </bookViews>
  <sheets>
    <sheet name="Blad1" sheetId="1" r:id="rId1"/>
  </sheets>
  <definedNames>
    <definedName name="_Hlk195710649" localSheetId="0">Blad1!$B$6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" l="1"/>
  <c r="I42" i="1"/>
  <c r="I40" i="1"/>
  <c r="I38" i="1"/>
  <c r="I36" i="1"/>
  <c r="E36" i="1"/>
  <c r="O29" i="1"/>
  <c r="M24" i="1"/>
  <c r="M25" i="1" s="1"/>
  <c r="K24" i="1"/>
  <c r="K25" i="1" s="1"/>
  <c r="I24" i="1"/>
  <c r="I25" i="1" s="1"/>
  <c r="G24" i="1"/>
  <c r="G25" i="1" s="1"/>
  <c r="E24" i="1"/>
  <c r="E25" i="1" s="1"/>
  <c r="E38" i="1"/>
  <c r="J44" i="1"/>
  <c r="J42" i="1"/>
  <c r="J40" i="1"/>
  <c r="J38" i="1"/>
  <c r="J36" i="1"/>
  <c r="H44" i="1"/>
  <c r="G44" i="1"/>
  <c r="F44" i="1"/>
  <c r="E44" i="1"/>
  <c r="L44" i="1" s="1"/>
  <c r="H42" i="1"/>
  <c r="G42" i="1"/>
  <c r="F42" i="1"/>
  <c r="E42" i="1"/>
  <c r="L42" i="1" s="1"/>
  <c r="H40" i="1"/>
  <c r="G40" i="1"/>
  <c r="F40" i="1"/>
  <c r="E40" i="1"/>
  <c r="L40" i="1" s="1"/>
  <c r="H38" i="1"/>
  <c r="G38" i="1"/>
  <c r="L38" i="1" s="1"/>
  <c r="F38" i="1"/>
  <c r="H36" i="1"/>
  <c r="G36" i="1"/>
  <c r="F36" i="1"/>
  <c r="L36" i="1" s="1"/>
  <c r="P36" i="1" s="1"/>
  <c r="P42" i="1" l="1"/>
  <c r="O25" i="1"/>
  <c r="P40" i="1"/>
  <c r="P44" i="1"/>
  <c r="P38" i="1"/>
  <c r="O46" i="1" l="1"/>
  <c r="O48" i="1" s="1"/>
</calcChain>
</file>

<file path=xl/sharedStrings.xml><?xml version="1.0" encoding="utf-8"?>
<sst xmlns="http://schemas.openxmlformats.org/spreadsheetml/2006/main" count="139" uniqueCount="56">
  <si>
    <t>COD ruimte</t>
  </si>
  <si>
    <t xml:space="preserve">Klein </t>
  </si>
  <si>
    <t>t/m 6 personen</t>
  </si>
  <si>
    <t>t/m 12 personen</t>
  </si>
  <si>
    <t>meer dan 12 personen</t>
  </si>
  <si>
    <t>nee</t>
  </si>
  <si>
    <t>ja</t>
  </si>
  <si>
    <t>Bedieningspaneel (touch)</t>
  </si>
  <si>
    <t>All-in videobar</t>
  </si>
  <si>
    <t>Losse microfoon</t>
  </si>
  <si>
    <t>Camera met optische zoom</t>
  </si>
  <si>
    <t>Bewegingssensor</t>
  </si>
  <si>
    <t>Content camera</t>
  </si>
  <si>
    <t>Uurtarief</t>
  </si>
  <si>
    <t>Scheduling panel naast de deur</t>
  </si>
  <si>
    <t>Bijlage 5AD Prijzenblad</t>
  </si>
  <si>
    <t>PRIJS</t>
  </si>
  <si>
    <t>Middel</t>
  </si>
  <si>
    <t>Groot</t>
  </si>
  <si>
    <t>Prijzen in € exclusief btw</t>
  </si>
  <si>
    <t>Totaal</t>
  </si>
  <si>
    <t>Uren overleg</t>
  </si>
  <si>
    <t>Totaal uren</t>
  </si>
  <si>
    <t>Materiaal + uurtarief</t>
  </si>
  <si>
    <t>Datum</t>
  </si>
  <si>
    <t>Plaats</t>
  </si>
  <si>
    <t>Naam</t>
  </si>
  <si>
    <t>Handtekening</t>
  </si>
  <si>
    <t>Functie 1</t>
  </si>
  <si>
    <t>Functie 2</t>
  </si>
  <si>
    <t>Functie 3</t>
  </si>
  <si>
    <t>Functie 4</t>
  </si>
  <si>
    <t>Functie 5</t>
  </si>
  <si>
    <t>Uren per COD</t>
  </si>
  <si>
    <t>Uren totaal</t>
  </si>
  <si>
    <t>Uren per Klein</t>
  </si>
  <si>
    <t>Uren per Middel</t>
  </si>
  <si>
    <t>Uren per Groot</t>
  </si>
  <si>
    <t>€</t>
  </si>
  <si>
    <t>Verrijdbare inrichting</t>
  </si>
  <si>
    <t>nvt</t>
  </si>
  <si>
    <t>minimaal 65 inch beeldscherm</t>
  </si>
  <si>
    <t>Trolly met wielen</t>
  </si>
  <si>
    <t>Verwachte aantallen en prijs</t>
  </si>
  <si>
    <t>Supportkosten jaar 1 conform SLA</t>
  </si>
  <si>
    <t>Supportkosten jaar 2 conform SLA</t>
  </si>
  <si>
    <t>In onderstaand schema de witte velden invulen voor zo ver van toepassing; het gaat hier om kosten náást de supportkosten die reeds in bovenstaande tabel moeten worden ingevuld</t>
  </si>
  <si>
    <t>Vervangen hardware en operationeel maken 3 infoschermen</t>
  </si>
  <si>
    <t>Teams Rooms device</t>
  </si>
  <si>
    <t>Merk en type</t>
  </si>
  <si>
    <t>Prijzen inclusief bevestigingsmateriaal. In de kolommen 'Merk en type' en 5 x 'PRIJS' de witte velden invullen.</t>
  </si>
  <si>
    <t>Demontagewerkzaamheden zie 5 NvI 1</t>
  </si>
  <si>
    <t>Externe speaker(s)</t>
  </si>
  <si>
    <t>minimaal 75 inch beeldscherm(en)</t>
  </si>
  <si>
    <t>Supportkosten infoschermen</t>
  </si>
  <si>
    <t>Uren per Verrijdbaar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</si>
</sst>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"/>
      <name val="Calibri"/>
      <family val="2"/>
    </font>
    <font>
      <i/>
      <sz val="11"/>
      <color rgb="FF000000"/>
      <name val="Calibri"/>
      <family val="2"/>
    </font>
    <font>
      <strike/>
      <sz val="11"/>
      <color rgb="FF000000"/>
      <name val="Calibri"/>
      <family val="2"/>
    </font>
    <font>
      <sz val="11"/>
      <color theme="1"/>
      <name val="Aptos Narrow"/>
      <charset val="1"/>
    </font>
    <font>
      <sz val="11"/>
      <color theme="1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5" fillId="5" borderId="0" xfId="0" applyFont="1" applyFill="1"/>
    <xf numFmtId="3" fontId="1" fillId="5" borderId="0" xfId="0" applyNumberFormat="1" applyFont="1" applyFill="1" applyAlignment="1">
      <alignment horizontal="center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3" fontId="1" fillId="6" borderId="0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3" fontId="1" fillId="5" borderId="0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7" fillId="4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3" fontId="1" fillId="5" borderId="0" xfId="0" applyNumberFormat="1" applyFont="1" applyFill="1"/>
    <xf numFmtId="3" fontId="2" fillId="2" borderId="0" xfId="0" applyNumberFormat="1" applyFont="1" applyFill="1" applyBorder="1" applyAlignment="1">
      <alignment vertical="center" wrapText="1"/>
    </xf>
    <xf numFmtId="3" fontId="1" fillId="0" borderId="0" xfId="0" applyNumberFormat="1" applyFont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4" fontId="1" fillId="5" borderId="0" xfId="0" applyNumberFormat="1" applyFont="1" applyFill="1"/>
    <xf numFmtId="4" fontId="1" fillId="0" borderId="0" xfId="0" applyNumberFormat="1" applyFont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3" fillId="5" borderId="0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5" borderId="2" xfId="0" applyFont="1" applyFill="1" applyBorder="1" applyAlignment="1" applyProtection="1">
      <alignment vertical="center" wrapText="1"/>
      <protection locked="0"/>
    </xf>
    <xf numFmtId="0" fontId="2" fillId="5" borderId="3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0" fontId="7" fillId="4" borderId="5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C218-14D2-4127-AE22-653A6A2C8220}">
  <dimension ref="A1:AK80"/>
  <sheetViews>
    <sheetView tabSelected="1" zoomScale="85" zoomScaleNormal="85" workbookViewId="0">
      <selection activeCell="B1" sqref="B1"/>
    </sheetView>
  </sheetViews>
  <sheetFormatPr defaultColWidth="8.75" defaultRowHeight="15"/>
  <cols>
    <col min="1" max="1" width="1" style="1" customWidth="1"/>
    <col min="2" max="2" width="37.625" style="1" customWidth="1"/>
    <col min="3" max="3" width="36" style="1" customWidth="1"/>
    <col min="4" max="13" width="15.75" style="1" customWidth="1"/>
    <col min="14" max="14" width="2.875" style="1" customWidth="1"/>
    <col min="15" max="15" width="15.75" style="4" customWidth="1"/>
    <col min="16" max="16384" width="8.75" style="1"/>
  </cols>
  <sheetData>
    <row r="1" spans="1:36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18.75">
      <c r="A2" s="15"/>
      <c r="B2" s="17" t="s">
        <v>15</v>
      </c>
      <c r="C2" s="17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6">
      <c r="A3" s="15"/>
      <c r="B3" s="15" t="s">
        <v>19</v>
      </c>
      <c r="C3" s="15"/>
      <c r="D3" s="15" t="s">
        <v>50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3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36">
      <c r="A6" s="15"/>
      <c r="B6" s="15"/>
      <c r="C6" s="15"/>
      <c r="D6" s="63" t="s">
        <v>0</v>
      </c>
      <c r="E6" s="64"/>
      <c r="F6" s="63" t="s">
        <v>1</v>
      </c>
      <c r="G6" s="64"/>
      <c r="H6" s="63" t="s">
        <v>17</v>
      </c>
      <c r="I6" s="64"/>
      <c r="J6" s="63" t="s">
        <v>18</v>
      </c>
      <c r="K6" s="64"/>
      <c r="L6" s="63" t="s">
        <v>39</v>
      </c>
      <c r="M6" s="64"/>
      <c r="N6" s="15"/>
      <c r="O6" s="13" t="s">
        <v>20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0">
      <c r="A7" s="15"/>
      <c r="B7" s="2"/>
      <c r="C7" s="34" t="s">
        <v>49</v>
      </c>
      <c r="D7" s="33" t="s">
        <v>2</v>
      </c>
      <c r="E7" s="33" t="s">
        <v>16</v>
      </c>
      <c r="F7" s="33" t="s">
        <v>2</v>
      </c>
      <c r="G7" s="33" t="s">
        <v>16</v>
      </c>
      <c r="H7" s="33" t="s">
        <v>3</v>
      </c>
      <c r="I7" s="33" t="s">
        <v>16</v>
      </c>
      <c r="J7" s="33" t="s">
        <v>4</v>
      </c>
      <c r="K7" s="33" t="s">
        <v>16</v>
      </c>
      <c r="L7" s="33" t="s">
        <v>40</v>
      </c>
      <c r="M7" s="33" t="s">
        <v>16</v>
      </c>
      <c r="N7" s="15"/>
      <c r="O7" s="16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>
      <c r="A8" s="15"/>
      <c r="B8" s="2" t="s">
        <v>48</v>
      </c>
      <c r="C8" s="53"/>
      <c r="D8" s="25" t="s">
        <v>5</v>
      </c>
      <c r="E8" s="26"/>
      <c r="F8" s="3" t="s">
        <v>6</v>
      </c>
      <c r="G8" s="51">
        <v>0</v>
      </c>
      <c r="H8" s="3" t="s">
        <v>6</v>
      </c>
      <c r="I8" s="51">
        <v>0</v>
      </c>
      <c r="J8" s="3" t="s">
        <v>6</v>
      </c>
      <c r="K8" s="51">
        <v>0</v>
      </c>
      <c r="L8" s="3" t="s">
        <v>6</v>
      </c>
      <c r="M8" s="51">
        <v>0</v>
      </c>
      <c r="N8" s="15"/>
      <c r="O8" s="18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>
      <c r="A9" s="15"/>
      <c r="B9" s="2" t="s">
        <v>41</v>
      </c>
      <c r="C9" s="53"/>
      <c r="D9" s="3" t="s">
        <v>6</v>
      </c>
      <c r="E9" s="51">
        <v>0</v>
      </c>
      <c r="F9" s="3" t="s">
        <v>6</v>
      </c>
      <c r="G9" s="51">
        <v>0</v>
      </c>
      <c r="H9" s="25" t="s">
        <v>5</v>
      </c>
      <c r="I9" s="26"/>
      <c r="J9" s="25" t="s">
        <v>5</v>
      </c>
      <c r="K9" s="26"/>
      <c r="L9" s="25" t="s">
        <v>5</v>
      </c>
      <c r="M9" s="26"/>
      <c r="N9" s="15"/>
      <c r="O9" s="18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 spans="1:36">
      <c r="A10" s="15"/>
      <c r="B10" s="2" t="s">
        <v>53</v>
      </c>
      <c r="C10" s="53"/>
      <c r="D10" s="25" t="s">
        <v>5</v>
      </c>
      <c r="E10" s="26"/>
      <c r="F10" s="25" t="s">
        <v>5</v>
      </c>
      <c r="G10" s="26"/>
      <c r="H10" s="3" t="s">
        <v>6</v>
      </c>
      <c r="I10" s="51">
        <v>0</v>
      </c>
      <c r="J10" s="3" t="s">
        <v>6</v>
      </c>
      <c r="K10" s="51">
        <v>0</v>
      </c>
      <c r="L10" s="3" t="s">
        <v>6</v>
      </c>
      <c r="M10" s="51">
        <v>0</v>
      </c>
      <c r="N10" s="15"/>
      <c r="O10" s="18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pans="1:36">
      <c r="A11" s="15"/>
      <c r="B11" s="2" t="s">
        <v>7</v>
      </c>
      <c r="C11" s="53"/>
      <c r="D11" s="25" t="s">
        <v>5</v>
      </c>
      <c r="E11" s="26"/>
      <c r="F11" s="3" t="s">
        <v>6</v>
      </c>
      <c r="G11" s="51">
        <v>0</v>
      </c>
      <c r="H11" s="3" t="s">
        <v>6</v>
      </c>
      <c r="I11" s="51">
        <v>0</v>
      </c>
      <c r="J11" s="3" t="s">
        <v>6</v>
      </c>
      <c r="K11" s="51">
        <v>0</v>
      </c>
      <c r="L11" s="25" t="s">
        <v>5</v>
      </c>
      <c r="M11" s="26"/>
      <c r="N11" s="15"/>
      <c r="O11" s="18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>
      <c r="A12" s="15"/>
      <c r="B12" s="2" t="s">
        <v>8</v>
      </c>
      <c r="C12" s="53"/>
      <c r="D12" s="3" t="s">
        <v>6</v>
      </c>
      <c r="E12" s="51">
        <v>0</v>
      </c>
      <c r="F12" s="3" t="s">
        <v>6</v>
      </c>
      <c r="G12" s="51">
        <v>0</v>
      </c>
      <c r="H12" s="3" t="s">
        <v>6</v>
      </c>
      <c r="I12" s="51">
        <v>0</v>
      </c>
      <c r="J12" s="25" t="s">
        <v>5</v>
      </c>
      <c r="K12" s="26"/>
      <c r="L12" s="5" t="s">
        <v>6</v>
      </c>
      <c r="M12" s="51">
        <v>0</v>
      </c>
      <c r="N12" s="15"/>
      <c r="O12" s="18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>
      <c r="A13" s="15"/>
      <c r="B13" s="2" t="s">
        <v>52</v>
      </c>
      <c r="C13" s="53"/>
      <c r="D13" s="25" t="s">
        <v>5</v>
      </c>
      <c r="E13" s="26"/>
      <c r="F13" s="25" t="s">
        <v>5</v>
      </c>
      <c r="G13" s="26"/>
      <c r="H13" s="25" t="s">
        <v>5</v>
      </c>
      <c r="I13" s="26"/>
      <c r="J13" s="3" t="s">
        <v>6</v>
      </c>
      <c r="K13" s="51">
        <v>0</v>
      </c>
      <c r="L13" s="25" t="s">
        <v>5</v>
      </c>
      <c r="M13" s="26"/>
      <c r="N13" s="15"/>
      <c r="O13" s="18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 spans="1:36">
      <c r="A14" s="15"/>
      <c r="B14" s="2" t="s">
        <v>9</v>
      </c>
      <c r="C14" s="53"/>
      <c r="D14" s="25" t="s">
        <v>5</v>
      </c>
      <c r="E14" s="26"/>
      <c r="F14" s="25" t="s">
        <v>5</v>
      </c>
      <c r="G14" s="26"/>
      <c r="H14" s="25" t="s">
        <v>5</v>
      </c>
      <c r="I14" s="26"/>
      <c r="J14" s="3" t="s">
        <v>6</v>
      </c>
      <c r="K14" s="51">
        <v>0</v>
      </c>
      <c r="L14" s="25" t="s">
        <v>5</v>
      </c>
      <c r="M14" s="26"/>
      <c r="N14" s="15"/>
      <c r="O14" s="18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spans="1:36">
      <c r="A15" s="15"/>
      <c r="B15" s="2" t="s">
        <v>10</v>
      </c>
      <c r="C15" s="53"/>
      <c r="D15" s="25" t="s">
        <v>5</v>
      </c>
      <c r="E15" s="26"/>
      <c r="F15" s="25" t="s">
        <v>5</v>
      </c>
      <c r="G15" s="26"/>
      <c r="H15" s="25" t="s">
        <v>5</v>
      </c>
      <c r="I15" s="26"/>
      <c r="J15" s="3" t="s">
        <v>6</v>
      </c>
      <c r="K15" s="51">
        <v>0</v>
      </c>
      <c r="L15" s="25" t="s">
        <v>5</v>
      </c>
      <c r="M15" s="26"/>
      <c r="N15" s="15"/>
      <c r="O15" s="18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 spans="1:36">
      <c r="A16" s="15"/>
      <c r="B16" s="2" t="s">
        <v>14</v>
      </c>
      <c r="C16" s="53"/>
      <c r="D16" s="25" t="s">
        <v>5</v>
      </c>
      <c r="E16" s="26"/>
      <c r="F16" s="3" t="s">
        <v>6</v>
      </c>
      <c r="G16" s="51">
        <v>0</v>
      </c>
      <c r="H16" s="3" t="s">
        <v>6</v>
      </c>
      <c r="I16" s="51">
        <v>0</v>
      </c>
      <c r="J16" s="3" t="s">
        <v>6</v>
      </c>
      <c r="K16" s="51">
        <v>0</v>
      </c>
      <c r="L16" s="25" t="s">
        <v>5</v>
      </c>
      <c r="M16" s="26"/>
      <c r="N16" s="15"/>
      <c r="O16" s="18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</row>
    <row r="17" spans="1:36">
      <c r="A17" s="15"/>
      <c r="B17" s="2" t="s">
        <v>11</v>
      </c>
      <c r="C17" s="53"/>
      <c r="D17" s="25" t="s">
        <v>5</v>
      </c>
      <c r="E17" s="26"/>
      <c r="F17" s="3" t="s">
        <v>6</v>
      </c>
      <c r="G17" s="51">
        <v>0</v>
      </c>
      <c r="H17" s="3" t="s">
        <v>6</v>
      </c>
      <c r="I17" s="51">
        <v>0</v>
      </c>
      <c r="J17" s="3" t="s">
        <v>6</v>
      </c>
      <c r="K17" s="51">
        <v>0</v>
      </c>
      <c r="L17" s="25" t="s">
        <v>5</v>
      </c>
      <c r="M17" s="26"/>
      <c r="N17" s="15"/>
      <c r="O17" s="18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</row>
    <row r="18" spans="1:36">
      <c r="A18" s="15"/>
      <c r="B18" s="2" t="s">
        <v>12</v>
      </c>
      <c r="C18" s="53"/>
      <c r="D18" s="25" t="s">
        <v>5</v>
      </c>
      <c r="E18" s="26"/>
      <c r="F18" s="25" t="s">
        <v>5</v>
      </c>
      <c r="G18" s="26"/>
      <c r="H18" s="25" t="s">
        <v>5</v>
      </c>
      <c r="I18" s="26"/>
      <c r="J18" s="3" t="s">
        <v>6</v>
      </c>
      <c r="K18" s="51">
        <v>0</v>
      </c>
      <c r="L18" s="25" t="s">
        <v>5</v>
      </c>
      <c r="M18" s="26"/>
      <c r="N18" s="15"/>
      <c r="O18" s="18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6">
      <c r="A19" s="15"/>
      <c r="B19" s="2" t="s">
        <v>42</v>
      </c>
      <c r="C19" s="53"/>
      <c r="D19" s="25" t="s">
        <v>5</v>
      </c>
      <c r="E19" s="26"/>
      <c r="F19" s="25" t="s">
        <v>5</v>
      </c>
      <c r="G19" s="26"/>
      <c r="H19" s="25" t="s">
        <v>5</v>
      </c>
      <c r="I19" s="26"/>
      <c r="J19" s="25" t="s">
        <v>5</v>
      </c>
      <c r="K19" s="26"/>
      <c r="L19" s="3" t="s">
        <v>6</v>
      </c>
      <c r="M19" s="51">
        <v>0</v>
      </c>
      <c r="N19" s="15"/>
      <c r="O19" s="18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spans="1:36">
      <c r="A20" s="15"/>
      <c r="B20" s="2" t="s">
        <v>51</v>
      </c>
      <c r="C20" s="53"/>
      <c r="D20" s="3" t="s">
        <v>6</v>
      </c>
      <c r="E20" s="51">
        <v>0</v>
      </c>
      <c r="F20" s="3" t="s">
        <v>6</v>
      </c>
      <c r="G20" s="51">
        <v>0</v>
      </c>
      <c r="H20" s="3" t="s">
        <v>6</v>
      </c>
      <c r="I20" s="51">
        <v>0</v>
      </c>
      <c r="J20" s="3" t="s">
        <v>6</v>
      </c>
      <c r="K20" s="51">
        <v>0</v>
      </c>
      <c r="L20" s="25" t="s">
        <v>5</v>
      </c>
      <c r="M20" s="51">
        <v>0</v>
      </c>
      <c r="N20" s="15"/>
      <c r="O20" s="1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1:36">
      <c r="A21" s="15"/>
      <c r="B21" s="2" t="s">
        <v>44</v>
      </c>
      <c r="C21" s="53"/>
      <c r="D21" s="3" t="s">
        <v>6</v>
      </c>
      <c r="E21" s="51">
        <v>0</v>
      </c>
      <c r="F21" s="3" t="s">
        <v>6</v>
      </c>
      <c r="G21" s="51">
        <v>0</v>
      </c>
      <c r="H21" s="3" t="s">
        <v>6</v>
      </c>
      <c r="I21" s="51">
        <v>0</v>
      </c>
      <c r="J21" s="3" t="s">
        <v>6</v>
      </c>
      <c r="K21" s="51">
        <v>0</v>
      </c>
      <c r="L21" s="3" t="s">
        <v>6</v>
      </c>
      <c r="M21" s="51">
        <v>0</v>
      </c>
      <c r="N21" s="15"/>
      <c r="O21" s="18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</row>
    <row r="22" spans="1:36">
      <c r="A22" s="15"/>
      <c r="B22" s="2" t="s">
        <v>45</v>
      </c>
      <c r="C22" s="53"/>
      <c r="D22" s="3" t="s">
        <v>6</v>
      </c>
      <c r="E22" s="51">
        <v>0</v>
      </c>
      <c r="F22" s="3" t="s">
        <v>6</v>
      </c>
      <c r="G22" s="51">
        <v>0</v>
      </c>
      <c r="H22" s="3" t="s">
        <v>6</v>
      </c>
      <c r="I22" s="51">
        <v>0</v>
      </c>
      <c r="J22" s="3" t="s">
        <v>6</v>
      </c>
      <c r="K22" s="51">
        <v>0</v>
      </c>
      <c r="L22" s="3" t="s">
        <v>6</v>
      </c>
      <c r="M22" s="51">
        <v>0</v>
      </c>
      <c r="N22" s="15"/>
      <c r="O22" s="18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3" spans="1:36">
      <c r="E23" s="52"/>
      <c r="G23" s="35"/>
      <c r="I23" s="35"/>
      <c r="K23" s="35"/>
      <c r="M23" s="35"/>
      <c r="O23" s="18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6">
      <c r="A24" s="15"/>
      <c r="B24" s="41" t="s">
        <v>20</v>
      </c>
      <c r="C24" s="42"/>
      <c r="D24" s="39"/>
      <c r="E24" s="45">
        <f>SUM(E8:E22)</f>
        <v>0</v>
      </c>
      <c r="F24" s="5"/>
      <c r="G24" s="45">
        <f>SUM(G8:G22)</f>
        <v>0</v>
      </c>
      <c r="H24" s="5"/>
      <c r="I24" s="45">
        <f>SUM(I8:I22)</f>
        <v>0</v>
      </c>
      <c r="J24" s="5"/>
      <c r="K24" s="45">
        <f>SUM(K8:K22)</f>
        <v>0</v>
      </c>
      <c r="L24" s="5"/>
      <c r="M24" s="45">
        <f>SUM(M8:M22)</f>
        <v>0</v>
      </c>
      <c r="N24" s="15"/>
      <c r="O24" s="18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</row>
    <row r="25" spans="1:36" ht="15" customHeight="1">
      <c r="A25" s="15"/>
      <c r="B25" s="32" t="s">
        <v>43</v>
      </c>
      <c r="C25" s="40"/>
      <c r="D25" s="6">
        <v>83</v>
      </c>
      <c r="E25" s="45">
        <f>D25*E24</f>
        <v>0</v>
      </c>
      <c r="F25" s="6">
        <v>40</v>
      </c>
      <c r="G25" s="45">
        <f>F25*G24</f>
        <v>0</v>
      </c>
      <c r="H25" s="6">
        <v>12</v>
      </c>
      <c r="I25" s="45">
        <f>H25*I24</f>
        <v>0</v>
      </c>
      <c r="J25" s="6">
        <v>6</v>
      </c>
      <c r="K25" s="46">
        <f>J25*K24</f>
        <v>0</v>
      </c>
      <c r="L25" s="6">
        <v>2</v>
      </c>
      <c r="M25" s="46">
        <f>L25*M24</f>
        <v>0</v>
      </c>
      <c r="N25" s="15"/>
      <c r="O25" s="47">
        <f>E25+G25+I25+K25+M25</f>
        <v>0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1:36">
      <c r="A26" s="15"/>
      <c r="B26" s="15"/>
      <c r="C26" s="15"/>
      <c r="D26" s="15"/>
      <c r="E26" s="36"/>
      <c r="F26" s="15"/>
      <c r="G26" s="15"/>
      <c r="H26" s="15"/>
      <c r="I26" s="15"/>
      <c r="J26" s="15"/>
      <c r="K26" s="15"/>
      <c r="L26" s="15"/>
      <c r="M26" s="15"/>
      <c r="N26" s="15"/>
      <c r="O26" s="18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</row>
    <row r="27" spans="1:36">
      <c r="A27" s="15"/>
      <c r="B27" s="15"/>
      <c r="C27" s="15"/>
      <c r="D27" s="15"/>
      <c r="E27" s="36"/>
      <c r="F27" s="15"/>
      <c r="G27" s="15"/>
      <c r="H27" s="15"/>
      <c r="I27" s="15"/>
      <c r="J27" s="15"/>
      <c r="K27" s="15"/>
      <c r="L27" s="15"/>
      <c r="M27" s="15"/>
      <c r="N27" s="15"/>
      <c r="O27" s="18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</row>
    <row r="28" spans="1:36" ht="30">
      <c r="A28" s="15"/>
      <c r="B28" s="2" t="s">
        <v>47</v>
      </c>
      <c r="C28" s="62"/>
      <c r="E28" s="61">
        <v>0</v>
      </c>
      <c r="F28" s="43"/>
      <c r="G28" s="43"/>
      <c r="H28" s="43"/>
      <c r="I28" s="43"/>
      <c r="J28" s="43"/>
      <c r="K28" s="43"/>
      <c r="L28" s="43"/>
      <c r="M28" s="43"/>
      <c r="N28" s="43"/>
      <c r="O28" s="4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1:36" ht="15" customHeight="1">
      <c r="A29" s="15"/>
      <c r="B29" s="2" t="s">
        <v>54</v>
      </c>
      <c r="C29" s="62"/>
      <c r="D29" s="15"/>
      <c r="E29" s="51">
        <v>0</v>
      </c>
      <c r="F29" s="43"/>
      <c r="G29" s="43"/>
      <c r="H29" s="43"/>
      <c r="I29" s="43"/>
      <c r="J29" s="43"/>
      <c r="K29" s="43"/>
      <c r="L29" s="43"/>
      <c r="M29" s="43"/>
      <c r="N29" s="43"/>
      <c r="O29" s="47">
        <f>E28+E29</f>
        <v>0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1:36" s="15" customFormat="1">
      <c r="B30" s="28"/>
      <c r="C30" s="28"/>
      <c r="D30" s="27"/>
      <c r="E30" s="27"/>
      <c r="F30" s="27"/>
      <c r="G30" s="27"/>
      <c r="H30" s="27"/>
      <c r="I30" s="27"/>
      <c r="J30" s="27"/>
      <c r="K30" s="29"/>
      <c r="L30" s="29"/>
      <c r="M30" s="29"/>
      <c r="O30" s="18"/>
    </row>
    <row r="31" spans="1:36">
      <c r="A31" s="15"/>
      <c r="B31" s="15"/>
      <c r="C31" s="15"/>
      <c r="D31" s="15" t="s">
        <v>46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8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</row>
    <row r="32" spans="1:3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8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</row>
    <row r="33" spans="1:37" ht="30">
      <c r="A33" s="15"/>
      <c r="B33" s="8"/>
      <c r="C33" s="8"/>
      <c r="D33" s="9" t="s">
        <v>13</v>
      </c>
      <c r="E33" s="9" t="s">
        <v>33</v>
      </c>
      <c r="F33" s="9" t="s">
        <v>35</v>
      </c>
      <c r="G33" s="9" t="s">
        <v>36</v>
      </c>
      <c r="H33" s="9" t="s">
        <v>37</v>
      </c>
      <c r="I33" s="9" t="s">
        <v>55</v>
      </c>
      <c r="J33" s="9" t="s">
        <v>21</v>
      </c>
      <c r="K33" s="9"/>
      <c r="L33" s="9" t="s">
        <v>22</v>
      </c>
      <c r="M33" s="9"/>
      <c r="N33" s="9"/>
      <c r="O33" s="15"/>
      <c r="P33" s="38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>
      <c r="A34" s="15"/>
      <c r="B34" s="8"/>
      <c r="C34" s="8"/>
      <c r="D34" s="21" t="s">
        <v>38</v>
      </c>
      <c r="E34" s="20" t="s">
        <v>34</v>
      </c>
      <c r="F34" s="20" t="s">
        <v>34</v>
      </c>
      <c r="G34" s="20" t="s">
        <v>34</v>
      </c>
      <c r="H34" s="20" t="s">
        <v>34</v>
      </c>
      <c r="I34" s="20" t="s">
        <v>34</v>
      </c>
      <c r="J34" s="19"/>
      <c r="K34" s="19"/>
      <c r="L34" s="8"/>
      <c r="M34" s="8"/>
      <c r="N34" s="8"/>
      <c r="O34" s="15"/>
      <c r="P34" s="18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>
      <c r="A35" s="15"/>
      <c r="B35" s="54" t="s">
        <v>28</v>
      </c>
      <c r="C35" s="55"/>
      <c r="D35" s="5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19"/>
      <c r="L35" s="22"/>
      <c r="M35" s="22"/>
      <c r="N35" s="22"/>
      <c r="O35" s="15"/>
      <c r="P35" s="18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spans="1:37">
      <c r="A36" s="15"/>
      <c r="B36" s="8"/>
      <c r="C36" s="8"/>
      <c r="D36" s="22"/>
      <c r="E36" s="23">
        <f>$D$25*E35</f>
        <v>0</v>
      </c>
      <c r="F36" s="23">
        <f>$F$25*F35</f>
        <v>0</v>
      </c>
      <c r="G36" s="23">
        <f>$H$25*G35</f>
        <v>0</v>
      </c>
      <c r="H36" s="23">
        <f>$J$25*H35</f>
        <v>0</v>
      </c>
      <c r="I36" s="23">
        <f>$L$25*I35</f>
        <v>0</v>
      </c>
      <c r="J36" s="23">
        <f>J35</f>
        <v>0</v>
      </c>
      <c r="K36" s="19"/>
      <c r="L36" s="24">
        <f>SUM(E36:J36)</f>
        <v>0</v>
      </c>
      <c r="M36" s="22"/>
      <c r="N36" s="22"/>
      <c r="O36" s="15"/>
      <c r="P36" s="48">
        <f>L36*D35</f>
        <v>0</v>
      </c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spans="1:37">
      <c r="A37" s="15"/>
      <c r="B37" s="54" t="s">
        <v>29</v>
      </c>
      <c r="C37" s="55"/>
      <c r="D37" s="51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19"/>
      <c r="L37" s="22"/>
      <c r="M37" s="22"/>
      <c r="N37" s="22"/>
      <c r="O37" s="15"/>
      <c r="P37" s="48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</row>
    <row r="38" spans="1:37">
      <c r="A38" s="15"/>
      <c r="B38" s="8"/>
      <c r="C38" s="8"/>
      <c r="D38" s="22"/>
      <c r="E38" s="23">
        <f>$D$25*E37</f>
        <v>0</v>
      </c>
      <c r="F38" s="23">
        <f>$F$25*F37</f>
        <v>0</v>
      </c>
      <c r="G38" s="23">
        <f>$H$25*G37</f>
        <v>0</v>
      </c>
      <c r="H38" s="23">
        <f>$J$25*H37</f>
        <v>0</v>
      </c>
      <c r="I38" s="23">
        <f>$L$25*I37</f>
        <v>0</v>
      </c>
      <c r="J38" s="23">
        <f>J37</f>
        <v>0</v>
      </c>
      <c r="K38" s="19"/>
      <c r="L38" s="24">
        <f>SUM(E38:J38)</f>
        <v>0</v>
      </c>
      <c r="M38" s="22"/>
      <c r="N38" s="22"/>
      <c r="O38" s="15"/>
      <c r="P38" s="48">
        <f>L38*D37</f>
        <v>0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spans="1:37">
      <c r="A39" s="15"/>
      <c r="B39" s="54" t="s">
        <v>30</v>
      </c>
      <c r="C39" s="55"/>
      <c r="D39" s="51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19"/>
      <c r="L39" s="22"/>
      <c r="M39" s="22"/>
      <c r="N39" s="22"/>
      <c r="O39" s="15"/>
      <c r="P39" s="48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</row>
    <row r="40" spans="1:37">
      <c r="A40" s="15"/>
      <c r="B40" s="8"/>
      <c r="C40" s="8"/>
      <c r="D40" s="22"/>
      <c r="E40" s="23">
        <f>$D$25*E39</f>
        <v>0</v>
      </c>
      <c r="F40" s="23">
        <f>$F$25*F39</f>
        <v>0</v>
      </c>
      <c r="G40" s="23">
        <f>$H$25*G39</f>
        <v>0</v>
      </c>
      <c r="H40" s="23">
        <f>$J$25*H39</f>
        <v>0</v>
      </c>
      <c r="I40" s="23">
        <f>$L$25*I39</f>
        <v>0</v>
      </c>
      <c r="J40" s="23">
        <f>J39</f>
        <v>0</v>
      </c>
      <c r="K40" s="19"/>
      <c r="L40" s="24">
        <f>SUM(E40:J40)</f>
        <v>0</v>
      </c>
      <c r="M40" s="22"/>
      <c r="N40" s="22"/>
      <c r="O40" s="15"/>
      <c r="P40" s="48">
        <f>L40*D39</f>
        <v>0</v>
      </c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1:37">
      <c r="A41" s="15"/>
      <c r="B41" s="54" t="s">
        <v>31</v>
      </c>
      <c r="C41" s="55"/>
      <c r="D41" s="51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19"/>
      <c r="L41" s="22"/>
      <c r="M41" s="22"/>
      <c r="N41" s="22"/>
      <c r="O41" s="15"/>
      <c r="P41" s="48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</row>
    <row r="42" spans="1:37">
      <c r="A42" s="15"/>
      <c r="B42" s="8"/>
      <c r="C42" s="8"/>
      <c r="D42" s="22"/>
      <c r="E42" s="23">
        <f>$D$25*E41</f>
        <v>0</v>
      </c>
      <c r="F42" s="23">
        <f>$F$25*F41</f>
        <v>0</v>
      </c>
      <c r="G42" s="23">
        <f>$H$25*G41</f>
        <v>0</v>
      </c>
      <c r="H42" s="23">
        <f>$J$25*H41</f>
        <v>0</v>
      </c>
      <c r="I42" s="23">
        <f>$L$25*I41</f>
        <v>0</v>
      </c>
      <c r="J42" s="23">
        <f>J41</f>
        <v>0</v>
      </c>
      <c r="K42" s="19"/>
      <c r="L42" s="24">
        <f>SUM(E42:J42)</f>
        <v>0</v>
      </c>
      <c r="M42" s="22"/>
      <c r="N42" s="22"/>
      <c r="O42" s="15"/>
      <c r="P42" s="48">
        <f>L42*D41</f>
        <v>0</v>
      </c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</row>
    <row r="43" spans="1:37">
      <c r="A43" s="15"/>
      <c r="B43" s="54" t="s">
        <v>32</v>
      </c>
      <c r="C43" s="55"/>
      <c r="D43" s="51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19"/>
      <c r="L43" s="22"/>
      <c r="M43" s="22"/>
      <c r="N43" s="22"/>
      <c r="O43" s="15"/>
      <c r="P43" s="48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1:37">
      <c r="A44" s="15"/>
      <c r="B44" s="8"/>
      <c r="C44" s="8"/>
      <c r="D44" s="37"/>
      <c r="E44" s="23">
        <f>$D$25*E43</f>
        <v>0</v>
      </c>
      <c r="F44" s="23">
        <f>$F$25*F43</f>
        <v>0</v>
      </c>
      <c r="G44" s="23">
        <f>$H$25*G43</f>
        <v>0</v>
      </c>
      <c r="H44" s="23">
        <f>$J$25*H43</f>
        <v>0</v>
      </c>
      <c r="I44" s="23">
        <f>$L$25*I43</f>
        <v>0</v>
      </c>
      <c r="J44" s="23">
        <f>J43</f>
        <v>0</v>
      </c>
      <c r="K44" s="19"/>
      <c r="L44" s="24">
        <f>SUM(E44:J44)</f>
        <v>0</v>
      </c>
      <c r="M44" s="22"/>
      <c r="N44" s="22"/>
      <c r="O44" s="15"/>
      <c r="P44" s="48">
        <f>L44*D43</f>
        <v>0</v>
      </c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spans="1:37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5"/>
      <c r="O45" s="48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</row>
    <row r="46" spans="1:37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15"/>
      <c r="O46" s="47">
        <f>SUM(P36:P44)</f>
        <v>0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7">
      <c r="A47" s="15"/>
      <c r="B47" s="15"/>
      <c r="C47" s="15"/>
      <c r="D47" s="18"/>
      <c r="E47" s="16"/>
      <c r="F47" s="16"/>
      <c r="G47" s="15"/>
      <c r="H47" s="15"/>
      <c r="I47" s="15"/>
      <c r="J47" s="15"/>
      <c r="K47" s="16"/>
      <c r="L47" s="16"/>
      <c r="M47" s="16"/>
      <c r="N47" s="15"/>
      <c r="O47" s="49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</row>
    <row r="48" spans="1:37" ht="15.75" thickBot="1">
      <c r="A48" s="15"/>
      <c r="B48" s="12" t="s">
        <v>23</v>
      </c>
      <c r="C48" s="12"/>
      <c r="D48" s="7"/>
      <c r="E48" s="11"/>
      <c r="F48" s="11"/>
      <c r="G48" s="10"/>
      <c r="H48" s="10"/>
      <c r="I48" s="10"/>
      <c r="J48" s="10"/>
      <c r="K48" s="11"/>
      <c r="L48" s="11"/>
      <c r="M48" s="11"/>
      <c r="O48" s="50">
        <f>O25+O29+O46</f>
        <v>0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36" ht="15.75" thickTop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6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</row>
    <row r="50" spans="1:36">
      <c r="A50" s="15"/>
      <c r="B50" s="15"/>
      <c r="C50" s="15"/>
      <c r="D50" s="15"/>
      <c r="E50" s="15"/>
      <c r="F50" s="15"/>
      <c r="G50" s="15"/>
      <c r="H50" s="15"/>
      <c r="I50" s="14" t="s">
        <v>24</v>
      </c>
      <c r="J50" s="57"/>
      <c r="K50" s="57"/>
      <c r="L50" s="30"/>
      <c r="M50" s="30"/>
      <c r="N50" s="15"/>
      <c r="O50" s="16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>
      <c r="A51" s="15"/>
      <c r="B51" s="15"/>
      <c r="C51" s="15"/>
      <c r="D51" s="15"/>
      <c r="E51" s="15"/>
      <c r="F51" s="15"/>
      <c r="G51" s="15"/>
      <c r="H51" s="15"/>
      <c r="I51" s="14" t="s">
        <v>25</v>
      </c>
      <c r="J51" s="58"/>
      <c r="K51" s="58"/>
      <c r="L51" s="30"/>
      <c r="M51" s="30"/>
      <c r="N51" s="15"/>
      <c r="O51" s="16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</row>
    <row r="52" spans="1:36">
      <c r="A52" s="15"/>
      <c r="B52" s="15"/>
      <c r="C52" s="15"/>
      <c r="D52" s="15"/>
      <c r="E52" s="15"/>
      <c r="F52" s="15"/>
      <c r="G52" s="15"/>
      <c r="H52" s="15"/>
      <c r="I52" s="14" t="s">
        <v>26</v>
      </c>
      <c r="J52" s="59"/>
      <c r="K52" s="59"/>
      <c r="L52" s="31"/>
      <c r="M52" s="31"/>
      <c r="N52" s="15"/>
      <c r="O52" s="16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1:36" ht="28.9" customHeight="1">
      <c r="A53" s="15"/>
      <c r="B53" s="15"/>
      <c r="C53" s="15"/>
      <c r="D53" s="15"/>
      <c r="E53" s="15"/>
      <c r="F53" s="15"/>
      <c r="G53" s="15"/>
      <c r="H53" s="15"/>
      <c r="I53" s="14" t="s">
        <v>27</v>
      </c>
      <c r="J53" s="60"/>
      <c r="K53" s="60"/>
      <c r="L53" s="14"/>
      <c r="M53" s="14"/>
      <c r="N53" s="15"/>
      <c r="O53" s="16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6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6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6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6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</row>
    <row r="56" spans="1:3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6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6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6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6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6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6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6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6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6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6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6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6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6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6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6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</row>
    <row r="72" spans="1:36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6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6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6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</row>
    <row r="74" spans="1:36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6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</row>
    <row r="75" spans="1:36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6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</row>
    <row r="76" spans="1:36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6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</row>
    <row r="77" spans="1:36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6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</row>
    <row r="78" spans="1:36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6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</row>
    <row r="79" spans="1:36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6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</row>
    <row r="80" spans="1:36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6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</row>
  </sheetData>
  <sheetProtection algorithmName="SHA-512" hashValue="TNIflgpYLUTWQO38RwxmgHco1aBwUTIJ596Z64gEe/3Kg/Z9uGv43jvJjzFi+eJrp6yPLkPGzzVee1R3tEWuRw==" saltValue="Nn8oQLePVI++O2v/BAHtxQ==" spinCount="100000" sheet="1" objects="1" scenarios="1"/>
  <mergeCells count="5">
    <mergeCell ref="H6:I6"/>
    <mergeCell ref="J6:K6"/>
    <mergeCell ref="D6:E6"/>
    <mergeCell ref="F6:G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Blad1!_Hlk195710649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Schipstra, Kees</dc:creator>
  <cp:lastModifiedBy>Schipstra, Kees</cp:lastModifiedBy>
  <dcterms:created xsi:type="dcterms:W3CDTF">2025-04-16T14:23:04Z</dcterms:created>
  <dcterms:modified xsi:type="dcterms:W3CDTF">2025-06-06T10:22:16Z</dcterms:modified>
</cp:coreProperties>
</file>