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vrrcloud-my.sharepoint.com/personal/frank_vanamerongen_vr-rr_nl/Documents/Documenten/Waterwagens/Aanbestedingsdocumenten/Klaar voor review/Klaar voor publicatie/"/>
    </mc:Choice>
  </mc:AlternateContent>
  <xr:revisionPtr revIDLastSave="0" documentId="8_{B1F9CA05-87F6-42FB-AF6D-AE70072EC5F2}" xr6:coauthVersionLast="47" xr6:coauthVersionMax="47" xr10:uidLastSave="{00000000-0000-0000-0000-000000000000}"/>
  <bookViews>
    <workbookView xWindow="-28920" yWindow="-120" windowWidth="29040" windowHeight="15840" xr2:uid="{00000000-000D-0000-FFFF-FFFF00000000}"/>
  </bookViews>
  <sheets>
    <sheet name="Voorblad" sheetId="16" r:id="rId1"/>
    <sheet name="Prijzenblad" sheetId="14" r:id="rId2"/>
  </sheets>
  <definedNames>
    <definedName name="_xlnm.Print_Area" localSheetId="1">Prijzenblad!$A$1:$G$23</definedName>
    <definedName name="_xlnm.Print_Titles" localSheetId="1">Prijzenblad!$1:$1</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14" l="1"/>
  <c r="F9" i="14"/>
  <c r="F8" i="14"/>
  <c r="F7" i="14"/>
  <c r="D10" i="14"/>
  <c r="G10" i="14" s="1"/>
  <c r="D9" i="14"/>
  <c r="G9" i="14" s="1"/>
  <c r="D8" i="14"/>
  <c r="G8" i="14" s="1"/>
  <c r="D7" i="14"/>
  <c r="G7" i="14" s="1"/>
  <c r="D13" i="14"/>
  <c r="D14" i="14"/>
  <c r="D15" i="14"/>
  <c r="D16" i="14"/>
  <c r="D17" i="14"/>
  <c r="D18" i="14"/>
  <c r="D12" i="14"/>
  <c r="D4" i="14"/>
  <c r="D3" i="14"/>
  <c r="D5" i="14" l="1"/>
  <c r="G3" i="14" s="1"/>
  <c r="E16" i="14"/>
  <c r="E13" i="14"/>
  <c r="E12" i="14"/>
  <c r="G12" i="14" s="1"/>
  <c r="E14" i="14" l="1"/>
  <c r="G14" i="14" s="1"/>
  <c r="G13" i="14"/>
  <c r="E18" i="14"/>
  <c r="G18" i="14" s="1"/>
  <c r="G16" i="14"/>
  <c r="E15" i="14"/>
  <c r="G15" i="14" s="1"/>
  <c r="E17" i="14"/>
  <c r="G17" i="14" s="1"/>
  <c r="G19" i="14" l="1"/>
  <c r="F18" i="14"/>
  <c r="F14" i="14"/>
  <c r="F12" i="14"/>
  <c r="C5" i="14"/>
  <c r="F3" i="14" s="1"/>
  <c r="F15" i="14" l="1"/>
  <c r="F16" i="14"/>
  <c r="F17" i="14"/>
  <c r="F13" i="14"/>
  <c r="F19" i="14" l="1"/>
</calcChain>
</file>

<file path=xl/sharedStrings.xml><?xml version="1.0" encoding="utf-8"?>
<sst xmlns="http://schemas.openxmlformats.org/spreadsheetml/2006/main" count="43" uniqueCount="32">
  <si>
    <t>Prijsinvulformulier</t>
  </si>
  <si>
    <t>Levering</t>
  </si>
  <si>
    <t>Eenheid</t>
  </si>
  <si>
    <t>Prijs per eenheid (A) excl. BTW**</t>
  </si>
  <si>
    <t>Aantal (B)*</t>
  </si>
  <si>
    <t>Prijs (AxB) excl. BTW</t>
  </si>
  <si>
    <t>Aanschafprijs chassis</t>
  </si>
  <si>
    <t>Áanschafprijs opbouw</t>
  </si>
  <si>
    <t>Aanschafprijs totaal</t>
  </si>
  <si>
    <t>Diensten: Onderhoud en reparatie</t>
  </si>
  <si>
    <t>Tarief voorinspectie</t>
  </si>
  <si>
    <t>Velden in te vullen door inschrijver</t>
  </si>
  <si>
    <r>
      <t xml:space="preserve">Uurtarief voor reparatie en onderhoudswerkzaamheden </t>
    </r>
    <r>
      <rPr>
        <b/>
        <sz val="9"/>
        <rFont val="Arial"/>
        <family val="2"/>
      </rPr>
      <t>t.b.v. de opbouw</t>
    </r>
    <r>
      <rPr>
        <sz val="9"/>
        <rFont val="Arial"/>
        <family val="2"/>
      </rPr>
      <t xml:space="preserve"> van maandag t/m vrijdag tussen 7.00 en 17.00 uur</t>
    </r>
  </si>
  <si>
    <r>
      <t>Uurtarief voor reparatie en onderhoudswerkzaamheden</t>
    </r>
    <r>
      <rPr>
        <b/>
        <sz val="9"/>
        <rFont val="Arial"/>
        <family val="2"/>
      </rPr>
      <t xml:space="preserve"> t.b.v. de opbouw</t>
    </r>
    <r>
      <rPr>
        <sz val="9"/>
        <rFont val="Arial"/>
        <family val="2"/>
      </rPr>
      <t xml:space="preserve"> van maandag t/m vrijdag tussen 17.00 en 00.00 uur en tussen 7.00 en 00.00 op zaterdag</t>
    </r>
  </si>
  <si>
    <r>
      <t xml:space="preserve">Uurtarief voor reparatie en onderhoudswerkzaamheden  </t>
    </r>
    <r>
      <rPr>
        <b/>
        <sz val="9"/>
        <rFont val="Arial"/>
        <family val="2"/>
      </rPr>
      <t>t.b.v. de opbouw</t>
    </r>
    <r>
      <rPr>
        <sz val="9"/>
        <rFont val="Arial"/>
        <family val="2"/>
      </rPr>
      <t xml:space="preserve"> in de uren buiten de hierboven gestelde tijden</t>
    </r>
  </si>
  <si>
    <r>
      <t xml:space="preserve">Prijs per eenheid (A) </t>
    </r>
    <r>
      <rPr>
        <b/>
        <u/>
        <sz val="11"/>
        <rFont val="Arial"/>
        <family val="2"/>
      </rPr>
      <t>inclusief</t>
    </r>
    <r>
      <rPr>
        <b/>
        <sz val="11"/>
        <rFont val="Arial"/>
        <family val="2"/>
      </rPr>
      <t xml:space="preserve"> BTW**</t>
    </r>
  </si>
  <si>
    <r>
      <t xml:space="preserve">Prijs (AxB) </t>
    </r>
    <r>
      <rPr>
        <b/>
        <u/>
        <sz val="11"/>
        <rFont val="Arial"/>
        <family val="2"/>
      </rPr>
      <t>inclusief</t>
    </r>
    <r>
      <rPr>
        <b/>
        <sz val="11"/>
        <rFont val="Arial"/>
        <family val="2"/>
      </rPr>
      <t xml:space="preserve"> BTW</t>
    </r>
  </si>
  <si>
    <t>Onderdeel</t>
  </si>
  <si>
    <r>
      <rPr>
        <b/>
        <u/>
        <sz val="11"/>
        <rFont val="Arial"/>
        <family val="2"/>
      </rPr>
      <t>Optionele</t>
    </r>
    <r>
      <rPr>
        <b/>
        <sz val="11"/>
        <rFont val="Arial"/>
        <family val="2"/>
      </rPr>
      <t xml:space="preserve"> onderdelen</t>
    </r>
  </si>
  <si>
    <r>
      <t xml:space="preserve">Uurtarief van </t>
    </r>
    <r>
      <rPr>
        <b/>
        <sz val="9"/>
        <rFont val="Arial"/>
        <family val="2"/>
      </rPr>
      <t>chassisleverancier</t>
    </r>
    <r>
      <rPr>
        <sz val="9"/>
        <rFont val="Arial"/>
        <family val="2"/>
      </rPr>
      <t xml:space="preserve"> voor reparatie en onderhoudswerkzaamheden</t>
    </r>
    <r>
      <rPr>
        <b/>
        <sz val="9"/>
        <rFont val="Arial"/>
        <family val="2"/>
      </rPr>
      <t xml:space="preserve"> t.b.v. het chassis</t>
    </r>
    <r>
      <rPr>
        <sz val="9"/>
        <rFont val="Arial"/>
        <family val="2"/>
      </rPr>
      <t xml:space="preserve"> van maandag t/m vrijdag tussen 17.00 en 00.00 uur en tussen 7.00 en 00.00 op zaterdag</t>
    </r>
  </si>
  <si>
    <r>
      <t xml:space="preserve">Uurtarief van </t>
    </r>
    <r>
      <rPr>
        <b/>
        <sz val="9"/>
        <rFont val="Arial"/>
        <family val="2"/>
      </rPr>
      <t>chassisleverancier</t>
    </r>
    <r>
      <rPr>
        <sz val="9"/>
        <rFont val="Arial"/>
        <family val="2"/>
      </rPr>
      <t xml:space="preserve"> voor reparatie en onderhoudswerkzaamheden </t>
    </r>
    <r>
      <rPr>
        <b/>
        <sz val="9"/>
        <rFont val="Arial"/>
        <family val="2"/>
      </rPr>
      <t>t.b.v. het chassis</t>
    </r>
    <r>
      <rPr>
        <sz val="9"/>
        <rFont val="Arial"/>
        <family val="2"/>
      </rPr>
      <t xml:space="preserve"> in de uren buiten de hierboven gestelde tijden</t>
    </r>
  </si>
  <si>
    <t>Aanschafprijs waterwagen inclusief de inbouw van de door VRR aangeleverde inventaris en bepakking onder de voorwaarden zoals in dit bestek omschreven, inclusief alle aangeboden opties uit de kwalitatieve gunningcriteria en documentatie.</t>
  </si>
  <si>
    <t>Meerprijs slanghaspel conform beschreven in eis 196 t/m 201</t>
  </si>
  <si>
    <t>Meerprijs blusmonitor SVM conform beschreven in eis 213 t/m 214</t>
  </si>
  <si>
    <t>Meerprijs open water conform beschreven in eis 172 t/m 177</t>
  </si>
  <si>
    <t>Meerprijs SVM applicatie conform beschreven in eis 185 t/m 195</t>
  </si>
  <si>
    <r>
      <t xml:space="preserve">Uurtarief van </t>
    </r>
    <r>
      <rPr>
        <b/>
        <sz val="9"/>
        <rFont val="Arial"/>
        <family val="2"/>
      </rPr>
      <t>chassisleverancier</t>
    </r>
    <r>
      <rPr>
        <sz val="9"/>
        <rFont val="Arial"/>
        <family val="2"/>
      </rPr>
      <t xml:space="preserve"> voor reparatie en onderhoudswerkzaamheden en keuringen </t>
    </r>
    <r>
      <rPr>
        <b/>
        <sz val="9"/>
        <rFont val="Arial"/>
        <family val="2"/>
      </rPr>
      <t>t.b.v. het chassis</t>
    </r>
    <r>
      <rPr>
        <sz val="9"/>
        <rFont val="Arial"/>
        <family val="2"/>
      </rPr>
      <t xml:space="preserve"> van maandag t/m vrijdag tussen 7.00 en 17.00 uur</t>
    </r>
  </si>
  <si>
    <t>Totale inschrijfprijs</t>
  </si>
  <si>
    <t>* De genoemde aantallen zijn fictief over de gehele looptijd van het contract en er kunnen geen rechten aan worden ontleend.
** De prijzen zoals ingevuld op het prijsinvul formulier zijn inclusief alle kosten voortkomend uit het programma van eisen en de kwalitatieve gunningscriteria</t>
  </si>
  <si>
    <t>Inhoud:</t>
  </si>
  <si>
    <t>"Het leveren en onderhouden van 3 waterwagens"</t>
  </si>
  <si>
    <t>Naam inschrijver:……………………………..........................................................................................................................................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</si>
</sst>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2">
    <font>
      <sz val="11"/>
      <color theme="1"/>
      <name val="Calibri"/>
      <family val="2"/>
      <scheme val="minor"/>
    </font>
    <font>
      <sz val="11"/>
      <color theme="1"/>
      <name val="Calibri"/>
      <family val="2"/>
      <scheme val="minor"/>
    </font>
    <font>
      <sz val="9"/>
      <color theme="1"/>
      <name val="Arial"/>
      <family val="2"/>
    </font>
    <font>
      <sz val="9"/>
      <color rgb="FFFF0000"/>
      <name val="Arial"/>
      <family val="2"/>
    </font>
    <font>
      <b/>
      <sz val="9"/>
      <name val="Arial"/>
      <family val="2"/>
    </font>
    <font>
      <sz val="9"/>
      <name val="Arial"/>
      <family val="2"/>
    </font>
    <font>
      <sz val="10"/>
      <name val="Arial"/>
      <family val="2"/>
    </font>
    <font>
      <sz val="11"/>
      <name val="Calibri"/>
      <family val="2"/>
      <scheme val="minor"/>
    </font>
    <font>
      <b/>
      <sz val="18"/>
      <name val="Arial"/>
      <family val="2"/>
    </font>
    <font>
      <b/>
      <sz val="12"/>
      <name val="Arial"/>
      <family val="2"/>
    </font>
    <font>
      <sz val="10"/>
      <color rgb="FFFF0000"/>
      <name val="Arial"/>
      <family val="2"/>
    </font>
    <font>
      <b/>
      <sz val="11"/>
      <name val="Arial"/>
      <family val="2"/>
    </font>
    <font>
      <sz val="11"/>
      <name val="Arial"/>
      <family val="2"/>
    </font>
    <font>
      <b/>
      <sz val="14"/>
      <name val="Arial"/>
      <family val="2"/>
    </font>
    <font>
      <b/>
      <sz val="10"/>
      <color theme="0"/>
      <name val="Arial"/>
      <family val="2"/>
    </font>
    <font>
      <b/>
      <u/>
      <sz val="11"/>
      <name val="Arial"/>
      <family val="2"/>
    </font>
    <font>
      <sz val="10"/>
      <name val="Century Gothic"/>
      <family val="2"/>
    </font>
    <font>
      <b/>
      <sz val="18"/>
      <name val="Century Gothic"/>
      <family val="2"/>
    </font>
    <font>
      <b/>
      <sz val="14"/>
      <name val="Century Gothic"/>
      <family val="2"/>
    </font>
    <font>
      <u/>
      <sz val="18"/>
      <name val="Century Gothic"/>
      <family val="2"/>
    </font>
    <font>
      <sz val="18"/>
      <name val="Century Gothic"/>
      <family val="2"/>
    </font>
    <font>
      <u/>
      <sz val="10"/>
      <name val="Century Gothic"/>
      <family val="2"/>
    </font>
  </fonts>
  <fills count="8">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5"/>
        <bgColor indexed="64"/>
      </patternFill>
    </fill>
    <fill>
      <patternFill patternType="solid">
        <fgColor rgb="FFFFFFCC"/>
        <bgColor indexed="64"/>
      </patternFill>
    </fill>
    <fill>
      <patternFill patternType="solid">
        <fgColor indexed="9"/>
        <bgColor indexed="64"/>
      </patternFill>
    </fill>
    <fill>
      <patternFill patternType="solid">
        <fgColor rgb="FFFF0000"/>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rgb="FF00B0F0"/>
      </left>
      <right/>
      <top style="thin">
        <color rgb="FF00B0F0"/>
      </top>
      <bottom/>
      <diagonal/>
    </border>
    <border>
      <left/>
      <right/>
      <top style="thin">
        <color rgb="FF00B0F0"/>
      </top>
      <bottom/>
      <diagonal/>
    </border>
    <border>
      <left/>
      <right style="thin">
        <color rgb="FF00B0F0"/>
      </right>
      <top style="thin">
        <color rgb="FF00B0F0"/>
      </top>
      <bottom/>
      <diagonal/>
    </border>
    <border>
      <left style="thin">
        <color rgb="FF00B0F0"/>
      </left>
      <right/>
      <top/>
      <bottom/>
      <diagonal/>
    </border>
    <border>
      <left/>
      <right style="thin">
        <color rgb="FF00B0F0"/>
      </right>
      <top/>
      <bottom/>
      <diagonal/>
    </border>
    <border>
      <left style="thin">
        <color rgb="FF00B0F0"/>
      </left>
      <right/>
      <top/>
      <bottom style="thin">
        <color rgb="FF00B0F0"/>
      </bottom>
      <diagonal/>
    </border>
    <border>
      <left/>
      <right/>
      <top/>
      <bottom style="thin">
        <color rgb="FF00B0F0"/>
      </bottom>
      <diagonal/>
    </border>
    <border>
      <left/>
      <right style="thin">
        <color rgb="FF00B0F0"/>
      </right>
      <top/>
      <bottom style="thin">
        <color rgb="FF00B0F0"/>
      </bottom>
      <diagonal/>
    </border>
  </borders>
  <cellStyleXfs count="7">
    <xf numFmtId="0" fontId="0" fillId="0" borderId="0"/>
    <xf numFmtId="0" fontId="1" fillId="0" borderId="0"/>
    <xf numFmtId="0" fontId="6" fillId="0" borderId="0"/>
    <xf numFmtId="0" fontId="6" fillId="0" borderId="0"/>
    <xf numFmtId="0" fontId="1" fillId="0" borderId="0"/>
    <xf numFmtId="0" fontId="6" fillId="0" borderId="0"/>
    <xf numFmtId="9" fontId="1" fillId="0" borderId="0" applyFont="0" applyFill="0" applyBorder="0" applyAlignment="0" applyProtection="0"/>
  </cellStyleXfs>
  <cellXfs count="70">
    <xf numFmtId="0" fontId="0" fillId="0" borderId="0" xfId="0"/>
    <xf numFmtId="0" fontId="16" fillId="2" borderId="0" xfId="2" applyFont="1" applyFill="1"/>
    <xf numFmtId="0" fontId="6" fillId="2" borderId="0" xfId="2" applyFill="1"/>
    <xf numFmtId="0" fontId="16" fillId="2" borderId="10" xfId="2" applyFont="1" applyFill="1" applyBorder="1"/>
    <xf numFmtId="0" fontId="16" fillId="2" borderId="11" xfId="2" applyFont="1" applyFill="1" applyBorder="1"/>
    <xf numFmtId="0" fontId="16" fillId="2" borderId="12" xfId="2" applyFont="1" applyFill="1" applyBorder="1"/>
    <xf numFmtId="0" fontId="16" fillId="2" borderId="13" xfId="2" applyFont="1" applyFill="1" applyBorder="1"/>
    <xf numFmtId="0" fontId="16" fillId="2" borderId="14" xfId="2" applyFont="1" applyFill="1" applyBorder="1"/>
    <xf numFmtId="0" fontId="19" fillId="2" borderId="0" xfId="2" applyFont="1" applyFill="1"/>
    <xf numFmtId="0" fontId="20" fillId="2" borderId="0" xfId="2" applyFont="1" applyFill="1"/>
    <xf numFmtId="0" fontId="21" fillId="2" borderId="0" xfId="2" applyFont="1" applyFill="1"/>
    <xf numFmtId="0" fontId="16" fillId="2" borderId="15" xfId="2" applyFont="1" applyFill="1" applyBorder="1"/>
    <xf numFmtId="0" fontId="16" fillId="2" borderId="16" xfId="2" applyFont="1" applyFill="1" applyBorder="1"/>
    <xf numFmtId="0" fontId="16" fillId="2" borderId="17" xfId="2" applyFont="1" applyFill="1" applyBorder="1"/>
    <xf numFmtId="0" fontId="8" fillId="0" borderId="0" xfId="5" applyFont="1" applyAlignment="1">
      <alignment vertical="center" wrapText="1"/>
    </xf>
    <xf numFmtId="0" fontId="10" fillId="0" borderId="0" xfId="5" applyFont="1" applyAlignment="1">
      <alignment vertical="center" wrapText="1"/>
    </xf>
    <xf numFmtId="0" fontId="6" fillId="0" borderId="0" xfId="5" applyAlignment="1">
      <alignment vertical="center" wrapText="1"/>
    </xf>
    <xf numFmtId="0" fontId="11" fillId="4" borderId="1" xfId="0" applyFont="1" applyFill="1" applyBorder="1" applyAlignment="1">
      <alignment vertical="center" wrapText="1"/>
    </xf>
    <xf numFmtId="0" fontId="11" fillId="4" borderId="1" xfId="0" applyFont="1" applyFill="1" applyBorder="1" applyAlignment="1">
      <alignment horizontal="center" vertical="center" wrapText="1"/>
    </xf>
    <xf numFmtId="0" fontId="5" fillId="0" borderId="3" xfId="5" applyFont="1" applyBorder="1" applyAlignment="1">
      <alignment horizontal="left" vertical="center" wrapText="1"/>
    </xf>
    <xf numFmtId="164" fontId="5" fillId="2" borderId="1" xfId="5" applyNumberFormat="1" applyFont="1" applyFill="1" applyBorder="1" applyAlignment="1">
      <alignment horizontal="center" vertical="center" wrapText="1"/>
    </xf>
    <xf numFmtId="0" fontId="4" fillId="0" borderId="3" xfId="5" applyFont="1" applyBorder="1" applyAlignment="1">
      <alignment horizontal="left" vertical="center" wrapText="1"/>
    </xf>
    <xf numFmtId="164" fontId="6" fillId="0" borderId="1" xfId="5" applyNumberFormat="1" applyBorder="1" applyAlignment="1">
      <alignment horizontal="center" vertical="center" wrapText="1"/>
    </xf>
    <xf numFmtId="164" fontId="6" fillId="0" borderId="6" xfId="5" applyNumberFormat="1" applyBorder="1" applyAlignment="1">
      <alignment horizontal="center" vertical="center" wrapText="1"/>
    </xf>
    <xf numFmtId="0" fontId="11" fillId="4" borderId="3" xfId="0" applyFont="1" applyFill="1" applyBorder="1" applyAlignment="1">
      <alignment vertical="center" wrapText="1"/>
    </xf>
    <xf numFmtId="0" fontId="5" fillId="2" borderId="3" xfId="5" applyFont="1" applyFill="1" applyBorder="1" applyAlignment="1">
      <alignment horizontal="left" vertical="center" wrapText="1"/>
    </xf>
    <xf numFmtId="0" fontId="2" fillId="0" borderId="8" xfId="2" applyFont="1" applyBorder="1" applyAlignment="1">
      <alignment horizontal="center" vertical="center" wrapText="1"/>
    </xf>
    <xf numFmtId="0" fontId="5" fillId="2" borderId="8" xfId="5" applyFont="1" applyFill="1" applyBorder="1" applyAlignment="1">
      <alignment horizontal="left" vertical="center" wrapText="1"/>
    </xf>
    <xf numFmtId="0" fontId="5" fillId="0" borderId="1" xfId="2" applyFont="1" applyBorder="1" applyAlignment="1">
      <alignment horizontal="center" vertical="center" wrapText="1"/>
    </xf>
    <xf numFmtId="0" fontId="5" fillId="6" borderId="0" xfId="2" applyFont="1" applyFill="1" applyAlignment="1">
      <alignment vertical="center" wrapText="1"/>
    </xf>
    <xf numFmtId="0" fontId="4" fillId="0" borderId="0" xfId="5" applyFont="1" applyAlignment="1">
      <alignment horizontal="left" vertical="center" wrapText="1"/>
    </xf>
    <xf numFmtId="164" fontId="4" fillId="0" borderId="0" xfId="5" applyNumberFormat="1" applyFont="1" applyAlignment="1">
      <alignment horizontal="center" vertical="center" wrapText="1"/>
    </xf>
    <xf numFmtId="0" fontId="3" fillId="0" borderId="0" xfId="2" applyFont="1" applyAlignment="1">
      <alignment horizontal="center" vertical="center" wrapText="1"/>
    </xf>
    <xf numFmtId="0" fontId="6" fillId="0" borderId="0" xfId="5" applyAlignment="1">
      <alignment horizontal="center" vertical="center" wrapText="1"/>
    </xf>
    <xf numFmtId="44" fontId="13" fillId="3" borderId="6" xfId="2" applyNumberFormat="1" applyFont="1" applyFill="1" applyBorder="1" applyAlignment="1">
      <alignment horizontal="center" vertical="center" wrapText="1"/>
    </xf>
    <xf numFmtId="9" fontId="6" fillId="0" borderId="0" xfId="6" applyFont="1" applyAlignment="1" applyProtection="1">
      <alignment vertical="center" wrapText="1"/>
    </xf>
    <xf numFmtId="0" fontId="14" fillId="7" borderId="0" xfId="2" applyFont="1" applyFill="1" applyAlignment="1">
      <alignment horizontal="left" vertical="center" wrapText="1"/>
    </xf>
    <xf numFmtId="0" fontId="6" fillId="0" borderId="0" xfId="2" applyAlignment="1">
      <alignment vertical="center" wrapText="1"/>
    </xf>
    <xf numFmtId="0" fontId="6" fillId="0" borderId="0" xfId="2" applyAlignment="1">
      <alignment horizontal="center" vertical="center" wrapText="1"/>
    </xf>
    <xf numFmtId="164" fontId="5" fillId="5" borderId="1" xfId="5" applyNumberFormat="1" applyFont="1" applyFill="1" applyBorder="1" applyAlignment="1" applyProtection="1">
      <alignment horizontal="center" vertical="center" wrapText="1"/>
      <protection locked="0"/>
    </xf>
    <xf numFmtId="0" fontId="17" fillId="2" borderId="13" xfId="2" applyFont="1" applyFill="1" applyBorder="1" applyAlignment="1">
      <alignment horizontal="center"/>
    </xf>
    <xf numFmtId="0" fontId="17" fillId="2" borderId="0" xfId="2" applyFont="1" applyFill="1" applyAlignment="1">
      <alignment horizontal="center"/>
    </xf>
    <xf numFmtId="0" fontId="17" fillId="2" borderId="14" xfId="2" applyFont="1" applyFill="1" applyBorder="1" applyAlignment="1">
      <alignment horizontal="center"/>
    </xf>
    <xf numFmtId="0" fontId="18" fillId="2" borderId="13" xfId="2" applyFont="1" applyFill="1" applyBorder="1" applyAlignment="1">
      <alignment horizontal="center"/>
    </xf>
    <xf numFmtId="0" fontId="18" fillId="2" borderId="0" xfId="2" applyFont="1" applyFill="1" applyAlignment="1">
      <alignment horizontal="center"/>
    </xf>
    <xf numFmtId="0" fontId="18" fillId="2" borderId="14" xfId="2" applyFont="1" applyFill="1" applyBorder="1" applyAlignment="1">
      <alignment horizontal="center"/>
    </xf>
    <xf numFmtId="164" fontId="6" fillId="0" borderId="4" xfId="5" applyNumberFormat="1" applyBorder="1" applyAlignment="1">
      <alignment horizontal="center" vertical="center" wrapText="1"/>
    </xf>
    <xf numFmtId="164" fontId="6" fillId="0" borderId="5" xfId="5" applyNumberFormat="1" applyBorder="1" applyAlignment="1">
      <alignment horizontal="center" vertical="center" wrapText="1"/>
    </xf>
    <xf numFmtId="164" fontId="6" fillId="0" borderId="6" xfId="5" applyNumberFormat="1" applyBorder="1" applyAlignment="1">
      <alignment horizontal="center" vertical="center" wrapText="1"/>
    </xf>
    <xf numFmtId="0" fontId="5" fillId="0" borderId="1" xfId="2" applyFont="1" applyBorder="1" applyAlignment="1">
      <alignment horizontal="right" vertical="center" wrapText="1"/>
    </xf>
    <xf numFmtId="0" fontId="7" fillId="0" borderId="1" xfId="0" applyFont="1" applyBorder="1" applyAlignment="1">
      <alignment horizontal="right" vertical="center" wrapText="1"/>
    </xf>
    <xf numFmtId="0" fontId="5" fillId="2" borderId="1" xfId="2" applyFont="1" applyFill="1" applyBorder="1" applyAlignment="1">
      <alignment horizontal="right" vertical="center" wrapText="1"/>
    </xf>
    <xf numFmtId="0" fontId="7" fillId="2" borderId="1" xfId="0" applyFont="1" applyFill="1" applyBorder="1" applyAlignment="1">
      <alignment vertical="center" wrapText="1"/>
    </xf>
    <xf numFmtId="0" fontId="9" fillId="5" borderId="2" xfId="2" applyFont="1" applyFill="1" applyBorder="1" applyAlignment="1" applyProtection="1">
      <alignment horizontal="left" vertical="center" wrapText="1"/>
      <protection locked="0"/>
    </xf>
    <xf numFmtId="0" fontId="9" fillId="5" borderId="3" xfId="2" applyFont="1" applyFill="1" applyBorder="1" applyAlignment="1" applyProtection="1">
      <alignment horizontal="left" vertical="center" wrapText="1"/>
      <protection locked="0"/>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2" fillId="0" borderId="6" xfId="2" applyFont="1" applyBorder="1" applyAlignment="1">
      <alignment horizontal="center" vertical="center" wrapText="1"/>
    </xf>
    <xf numFmtId="0" fontId="5" fillId="2" borderId="4" xfId="2" applyFont="1" applyFill="1" applyBorder="1" applyAlignment="1">
      <alignment horizontal="left" vertical="center" wrapText="1"/>
    </xf>
    <xf numFmtId="0" fontId="12" fillId="2" borderId="5" xfId="0" applyFont="1" applyFill="1" applyBorder="1" applyAlignment="1">
      <alignment horizontal="left" vertical="center" wrapText="1"/>
    </xf>
    <xf numFmtId="0" fontId="0" fillId="2" borderId="5" xfId="0" applyFill="1" applyBorder="1" applyAlignment="1">
      <alignment horizontal="left" vertical="center" wrapText="1"/>
    </xf>
    <xf numFmtId="0" fontId="0" fillId="2" borderId="6" xfId="0" applyFill="1" applyBorder="1" applyAlignment="1">
      <alignment horizontal="left" vertical="center" wrapText="1"/>
    </xf>
    <xf numFmtId="0" fontId="7" fillId="0" borderId="1" xfId="0" applyFont="1" applyBorder="1" applyAlignment="1">
      <alignment vertical="center" wrapText="1"/>
    </xf>
    <xf numFmtId="0" fontId="6" fillId="3" borderId="7" xfId="2" applyFill="1" applyBorder="1" applyAlignment="1">
      <alignment horizontal="left" vertical="center" wrapText="1"/>
    </xf>
    <xf numFmtId="0" fontId="6" fillId="3" borderId="8" xfId="2" applyFill="1" applyBorder="1" applyAlignment="1">
      <alignment horizontal="left" vertical="center" wrapText="1"/>
    </xf>
    <xf numFmtId="0" fontId="13" fillId="3" borderId="7" xfId="2" applyFont="1" applyFill="1" applyBorder="1" applyAlignment="1">
      <alignment horizontal="right" vertical="center" wrapText="1"/>
    </xf>
    <xf numFmtId="0" fontId="13" fillId="3" borderId="9" xfId="2" applyFont="1" applyFill="1" applyBorder="1" applyAlignment="1">
      <alignment horizontal="right" vertical="center" wrapText="1"/>
    </xf>
    <xf numFmtId="0" fontId="13" fillId="3" borderId="8" xfId="2" applyFont="1" applyFill="1" applyBorder="1" applyAlignment="1">
      <alignment horizontal="right" vertical="center" wrapText="1"/>
    </xf>
    <xf numFmtId="0" fontId="14" fillId="7" borderId="0" xfId="2" applyFont="1" applyFill="1" applyAlignment="1">
      <alignment horizontal="left" vertical="center" wrapText="1"/>
    </xf>
    <xf numFmtId="0" fontId="4" fillId="5" borderId="0" xfId="2" applyFont="1" applyFill="1" applyAlignment="1">
      <alignment horizontal="center" vertical="center" wrapText="1"/>
    </xf>
  </cellXfs>
  <cellStyles count="7">
    <cellStyle name="Procent" xfId="6" builtinId="5"/>
    <cellStyle name="Standaard" xfId="0" builtinId="0"/>
    <cellStyle name="Standaard 10" xfId="2" xr:uid="{00000000-0005-0000-0000-000001000000}"/>
    <cellStyle name="Standaard 11" xfId="5" xr:uid="{00000000-0005-0000-0000-000002000000}"/>
    <cellStyle name="Standaard 2" xfId="3" xr:uid="{00000000-0005-0000-0000-000003000000}"/>
    <cellStyle name="Standaard 25" xfId="4" xr:uid="{00000000-0005-0000-0000-000004000000}"/>
    <cellStyle name="Standaard 3" xfId="1" xr:uid="{00000000-0005-0000-0000-000005000000}"/>
  </cellStyles>
  <dxfs count="0"/>
  <tableStyles count="0" defaultTableStyle="TableStyleMedium2" defaultPivotStyle="PivotStyleLight16"/>
  <colors>
    <mruColors>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510540</xdr:colOff>
      <xdr:row>1</xdr:row>
      <xdr:rowOff>314325</xdr:rowOff>
    </xdr:from>
    <xdr:to>
      <xdr:col>7</xdr:col>
      <xdr:colOff>210504</xdr:colOff>
      <xdr:row>4</xdr:row>
      <xdr:rowOff>325755</xdr:rowOff>
    </xdr:to>
    <xdr:pic>
      <xdr:nvPicPr>
        <xdr:cNvPr id="2" name="Afbeelding 1" descr="Opnieuw drukke jaarwisseling voor Veiligheidsregio Rotterdam-Rijnmond">
          <a:extLst>
            <a:ext uri="{FF2B5EF4-FFF2-40B4-BE49-F238E27FC236}">
              <a16:creationId xmlns:a16="http://schemas.microsoft.com/office/drawing/2014/main" id="{61029BD1-DAD8-42F6-8F00-6AB1207461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9775" y="487680"/>
          <a:ext cx="3102294" cy="3082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A1E7C-FEDB-439B-B570-9372F3D1D249}">
  <sheetPr>
    <tabColor rgb="FFFFFF00"/>
    <pageSetUpPr fitToPage="1"/>
  </sheetPr>
  <dimension ref="B1:I19"/>
  <sheetViews>
    <sheetView tabSelected="1" workbookViewId="0">
      <selection activeCell="D11" sqref="D11"/>
    </sheetView>
  </sheetViews>
  <sheetFormatPr defaultColWidth="8.85546875" defaultRowHeight="12.75"/>
  <cols>
    <col min="1" max="1" width="4" style="2" customWidth="1"/>
    <col min="2" max="5" width="8.85546875" style="2"/>
    <col min="6" max="6" width="23.140625" style="2" customWidth="1"/>
    <col min="7" max="7" width="8.85546875" style="2"/>
    <col min="8" max="8" width="14.140625" style="2" customWidth="1"/>
    <col min="9" max="9" width="11.42578125" style="2" customWidth="1"/>
    <col min="10" max="16384" width="8.85546875" style="2"/>
  </cols>
  <sheetData>
    <row r="1" spans="2:9" ht="13.5">
      <c r="B1" s="1"/>
      <c r="C1" s="1"/>
      <c r="D1" s="1"/>
      <c r="E1" s="1"/>
      <c r="F1" s="1"/>
      <c r="G1" s="1"/>
      <c r="H1" s="1"/>
      <c r="I1" s="1"/>
    </row>
    <row r="2" spans="2:9" ht="108" customHeight="1">
      <c r="B2" s="3"/>
      <c r="C2" s="4"/>
      <c r="D2" s="4"/>
      <c r="E2" s="4"/>
      <c r="F2" s="4"/>
      <c r="G2" s="4"/>
      <c r="H2" s="4"/>
      <c r="I2" s="5"/>
    </row>
    <row r="3" spans="2:9" ht="40.5" customHeight="1">
      <c r="B3" s="6"/>
      <c r="C3" s="1"/>
      <c r="D3" s="1"/>
      <c r="E3" s="1"/>
      <c r="F3" s="1"/>
      <c r="H3" s="1"/>
      <c r="I3" s="7"/>
    </row>
    <row r="4" spans="2:9" ht="93.75" customHeight="1">
      <c r="B4" s="6"/>
      <c r="C4" s="1"/>
      <c r="D4" s="1"/>
      <c r="E4" s="1"/>
      <c r="F4" s="1"/>
      <c r="G4" s="1"/>
      <c r="H4" s="1"/>
      <c r="I4" s="7"/>
    </row>
    <row r="5" spans="2:9" ht="29.25" customHeight="1">
      <c r="B5" s="6"/>
      <c r="C5" s="1"/>
      <c r="D5" s="1"/>
      <c r="E5" s="1"/>
      <c r="F5" s="1"/>
      <c r="G5" s="1"/>
      <c r="H5" s="1"/>
      <c r="I5" s="7"/>
    </row>
    <row r="6" spans="2:9" ht="29.25" customHeight="1">
      <c r="B6" s="40" t="s">
        <v>30</v>
      </c>
      <c r="C6" s="41"/>
      <c r="D6" s="41"/>
      <c r="E6" s="41"/>
      <c r="F6" s="41"/>
      <c r="G6" s="41"/>
      <c r="H6" s="41"/>
      <c r="I6" s="42"/>
    </row>
    <row r="7" spans="2:9" ht="29.25" customHeight="1">
      <c r="B7" s="43"/>
      <c r="C7" s="44"/>
      <c r="D7" s="44"/>
      <c r="E7" s="44"/>
      <c r="F7" s="44"/>
      <c r="G7" s="44"/>
      <c r="H7" s="44"/>
      <c r="I7" s="45"/>
    </row>
    <row r="8" spans="2:9" ht="29.25" customHeight="1">
      <c r="B8" s="6"/>
      <c r="C8" s="1"/>
      <c r="D8" s="1"/>
      <c r="E8" s="1"/>
      <c r="F8" s="1"/>
      <c r="G8" s="1"/>
      <c r="H8" s="1"/>
      <c r="I8" s="7"/>
    </row>
    <row r="9" spans="2:9" ht="29.25" customHeight="1">
      <c r="B9" s="6"/>
      <c r="C9" s="1"/>
      <c r="D9" s="8" t="s">
        <v>29</v>
      </c>
      <c r="E9" s="1"/>
      <c r="F9" s="1"/>
      <c r="G9" s="1"/>
      <c r="H9" s="1"/>
      <c r="I9" s="7"/>
    </row>
    <row r="10" spans="2:9" ht="29.25" customHeight="1">
      <c r="B10" s="6"/>
      <c r="C10" s="1"/>
      <c r="D10" s="9" t="s">
        <v>0</v>
      </c>
      <c r="E10" s="1"/>
      <c r="F10" s="1"/>
      <c r="G10" s="1"/>
      <c r="H10" s="1"/>
      <c r="I10" s="7"/>
    </row>
    <row r="11" spans="2:9" ht="29.25" customHeight="1">
      <c r="B11" s="6"/>
      <c r="C11" s="1"/>
      <c r="D11" s="9"/>
      <c r="E11" s="1"/>
      <c r="F11" s="1"/>
      <c r="G11" s="1"/>
      <c r="H11" s="1"/>
      <c r="I11" s="7"/>
    </row>
    <row r="12" spans="2:9" ht="29.25" customHeight="1">
      <c r="B12" s="6"/>
      <c r="C12" s="1"/>
      <c r="D12" s="9"/>
      <c r="E12" s="1"/>
      <c r="F12" s="1"/>
      <c r="G12" s="1"/>
      <c r="H12" s="1"/>
      <c r="I12" s="7"/>
    </row>
    <row r="13" spans="2:9" ht="29.25" customHeight="1">
      <c r="B13" s="6"/>
      <c r="C13" s="1"/>
      <c r="D13" s="1"/>
      <c r="E13" s="1"/>
      <c r="F13" s="1"/>
      <c r="G13" s="1"/>
      <c r="H13" s="1"/>
      <c r="I13" s="7"/>
    </row>
    <row r="14" spans="2:9" ht="29.25" customHeight="1">
      <c r="B14" s="6"/>
      <c r="C14" s="1"/>
      <c r="D14" s="1"/>
      <c r="E14" s="1"/>
      <c r="F14" s="1"/>
      <c r="G14" s="1"/>
      <c r="H14" s="1"/>
      <c r="I14" s="7"/>
    </row>
    <row r="15" spans="2:9" ht="29.25" customHeight="1">
      <c r="B15" s="6"/>
      <c r="C15" s="1"/>
      <c r="D15" s="10"/>
      <c r="E15" s="1"/>
      <c r="F15" s="1"/>
      <c r="G15" s="1"/>
      <c r="H15" s="1"/>
      <c r="I15" s="7"/>
    </row>
    <row r="16" spans="2:9" ht="29.25" customHeight="1">
      <c r="B16" s="6"/>
      <c r="C16" s="1"/>
      <c r="D16" s="1"/>
      <c r="E16" s="1"/>
      <c r="F16" s="1"/>
      <c r="G16" s="1"/>
      <c r="H16" s="1"/>
      <c r="I16" s="7"/>
    </row>
    <row r="17" spans="2:9" ht="29.25" customHeight="1">
      <c r="B17" s="6"/>
      <c r="C17" s="1"/>
      <c r="D17" s="1"/>
      <c r="E17" s="1"/>
      <c r="F17" s="1"/>
      <c r="G17" s="1"/>
      <c r="H17" s="1"/>
      <c r="I17" s="7"/>
    </row>
    <row r="18" spans="2:9" ht="29.25" customHeight="1">
      <c r="B18" s="11"/>
      <c r="C18" s="12"/>
      <c r="D18" s="12"/>
      <c r="E18" s="12"/>
      <c r="F18" s="12"/>
      <c r="G18" s="12"/>
      <c r="H18" s="12"/>
      <c r="I18" s="13"/>
    </row>
    <row r="19" spans="2:9" ht="29.25" customHeight="1">
      <c r="B19" s="1"/>
      <c r="C19" s="1"/>
      <c r="D19" s="1"/>
      <c r="E19" s="1"/>
      <c r="F19" s="1"/>
      <c r="G19" s="1"/>
      <c r="H19" s="1"/>
      <c r="I19" s="1"/>
    </row>
  </sheetData>
  <mergeCells count="2">
    <mergeCell ref="B6:I6"/>
    <mergeCell ref="B7:I7"/>
  </mergeCells>
  <pageMargins left="0.7" right="0.7" top="0.75" bottom="0.75" header="0.3" footer="0.3"/>
  <pageSetup paperSize="9" scale="9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637E-A6BB-4072-A499-C0638CFA6B6E}">
  <sheetPr>
    <tabColor rgb="FFFFFF00"/>
    <pageSetUpPr fitToPage="1"/>
  </sheetPr>
  <dimension ref="A1:T23"/>
  <sheetViews>
    <sheetView showGridLines="0" zoomScale="85" zoomScaleNormal="85" zoomScaleSheetLayoutView="100" workbookViewId="0">
      <pane ySplit="1" topLeftCell="A5" activePane="bottomLeft" state="frozen"/>
      <selection activeCell="B282" sqref="B282"/>
      <selection pane="bottomLeft" activeCell="C10" sqref="C10"/>
    </sheetView>
  </sheetViews>
  <sheetFormatPr defaultColWidth="9.140625" defaultRowHeight="12.75"/>
  <cols>
    <col min="1" max="1" width="102.5703125" style="37" customWidth="1"/>
    <col min="2" max="2" width="52.5703125" style="37" customWidth="1"/>
    <col min="3" max="4" width="25.7109375" style="37" customWidth="1"/>
    <col min="5" max="5" width="15.7109375" style="38" customWidth="1"/>
    <col min="6" max="7" width="25.7109375" style="38" customWidth="1"/>
    <col min="8" max="8" width="89.28515625" style="15" customWidth="1"/>
    <col min="9" max="9" width="9.140625" style="16" customWidth="1"/>
    <col min="10" max="10" width="11.5703125" style="16" bestFit="1" customWidth="1"/>
    <col min="11" max="11" width="28.5703125" style="16" customWidth="1"/>
    <col min="12" max="16384" width="9.140625" style="16"/>
  </cols>
  <sheetData>
    <row r="1" spans="1:20" ht="23.25">
      <c r="A1" s="14" t="s">
        <v>0</v>
      </c>
      <c r="B1" s="53" t="s">
        <v>31</v>
      </c>
      <c r="C1" s="53"/>
      <c r="D1" s="53"/>
      <c r="E1" s="53"/>
      <c r="F1" s="54"/>
      <c r="G1" s="15"/>
    </row>
    <row r="2" spans="1:20" ht="26.1" customHeight="1">
      <c r="A2" s="17" t="s">
        <v>1</v>
      </c>
      <c r="B2" s="17" t="s">
        <v>17</v>
      </c>
      <c r="C2" s="18" t="s">
        <v>3</v>
      </c>
      <c r="D2" s="18" t="s">
        <v>15</v>
      </c>
      <c r="E2" s="18" t="s">
        <v>4</v>
      </c>
      <c r="F2" s="18" t="s">
        <v>5</v>
      </c>
      <c r="G2" s="18" t="s">
        <v>16</v>
      </c>
    </row>
    <row r="3" spans="1:20" ht="26.1" customHeight="1">
      <c r="A3" s="58" t="s">
        <v>21</v>
      </c>
      <c r="B3" s="19" t="s">
        <v>6</v>
      </c>
      <c r="C3" s="39"/>
      <c r="D3" s="20">
        <f>C3*1.21</f>
        <v>0</v>
      </c>
      <c r="E3" s="55">
        <v>3</v>
      </c>
      <c r="F3" s="46">
        <f>E3*C5</f>
        <v>0</v>
      </c>
      <c r="G3" s="46">
        <f>D5*E3</f>
        <v>0</v>
      </c>
    </row>
    <row r="4" spans="1:20" ht="26.1" customHeight="1">
      <c r="A4" s="59"/>
      <c r="B4" s="19" t="s">
        <v>7</v>
      </c>
      <c r="C4" s="39"/>
      <c r="D4" s="20">
        <f t="shared" ref="D4" si="0">C4*1.21</f>
        <v>0</v>
      </c>
      <c r="E4" s="56"/>
      <c r="F4" s="47"/>
      <c r="G4" s="47"/>
    </row>
    <row r="5" spans="1:20" ht="26.1" customHeight="1">
      <c r="A5" s="59"/>
      <c r="B5" s="21" t="s">
        <v>8</v>
      </c>
      <c r="C5" s="22">
        <f>SUM(C3:C4)</f>
        <v>0</v>
      </c>
      <c r="D5" s="20">
        <f>SUM(D3+D4)</f>
        <v>0</v>
      </c>
      <c r="E5" s="57"/>
      <c r="F5" s="48"/>
      <c r="G5" s="48"/>
    </row>
    <row r="6" spans="1:20" ht="26.1" customHeight="1">
      <c r="A6" s="59"/>
      <c r="B6" s="24" t="s">
        <v>18</v>
      </c>
      <c r="C6" s="18" t="s">
        <v>3</v>
      </c>
      <c r="D6" s="18" t="s">
        <v>15</v>
      </c>
      <c r="E6" s="18" t="s">
        <v>4</v>
      </c>
      <c r="F6" s="18" t="s">
        <v>5</v>
      </c>
      <c r="G6" s="18" t="s">
        <v>16</v>
      </c>
    </row>
    <row r="7" spans="1:20" ht="26.1" customHeight="1">
      <c r="A7" s="60"/>
      <c r="B7" s="25" t="s">
        <v>25</v>
      </c>
      <c r="C7" s="39"/>
      <c r="D7" s="20">
        <f>C7*1.21</f>
        <v>0</v>
      </c>
      <c r="E7" s="26">
        <v>1</v>
      </c>
      <c r="F7" s="23">
        <f>C7*E7</f>
        <v>0</v>
      </c>
      <c r="G7" s="23">
        <f>D7*E7</f>
        <v>0</v>
      </c>
    </row>
    <row r="8" spans="1:20" ht="26.1" customHeight="1">
      <c r="A8" s="60"/>
      <c r="B8" s="27" t="s">
        <v>22</v>
      </c>
      <c r="C8" s="39"/>
      <c r="D8" s="20">
        <f>C8*1.21</f>
        <v>0</v>
      </c>
      <c r="E8" s="26">
        <v>1</v>
      </c>
      <c r="F8" s="23">
        <f>C8*E8</f>
        <v>0</v>
      </c>
      <c r="G8" s="23">
        <f t="shared" ref="G8:G10" si="1">D8*E8</f>
        <v>0</v>
      </c>
    </row>
    <row r="9" spans="1:20" ht="26.1" customHeight="1">
      <c r="A9" s="60"/>
      <c r="B9" s="27" t="s">
        <v>23</v>
      </c>
      <c r="C9" s="39"/>
      <c r="D9" s="20">
        <f>C9*1.21</f>
        <v>0</v>
      </c>
      <c r="E9" s="26">
        <v>1</v>
      </c>
      <c r="F9" s="23">
        <f>C9*E9</f>
        <v>0</v>
      </c>
      <c r="G9" s="23">
        <f t="shared" si="1"/>
        <v>0</v>
      </c>
    </row>
    <row r="10" spans="1:20" ht="26.1" customHeight="1">
      <c r="A10" s="61"/>
      <c r="B10" s="27" t="s">
        <v>24</v>
      </c>
      <c r="C10" s="39"/>
      <c r="D10" s="20">
        <f>C10*1.21</f>
        <v>0</v>
      </c>
      <c r="E10" s="26">
        <v>3</v>
      </c>
      <c r="F10" s="23">
        <f>C10*E10</f>
        <v>0</v>
      </c>
      <c r="G10" s="23">
        <f t="shared" si="1"/>
        <v>0</v>
      </c>
    </row>
    <row r="11" spans="1:20" ht="26.1" customHeight="1">
      <c r="A11" s="17" t="s">
        <v>9</v>
      </c>
      <c r="B11" s="17" t="s">
        <v>2</v>
      </c>
      <c r="C11" s="18" t="s">
        <v>3</v>
      </c>
      <c r="D11" s="18" t="s">
        <v>15</v>
      </c>
      <c r="E11" s="18" t="s">
        <v>4</v>
      </c>
      <c r="F11" s="18" t="s">
        <v>5</v>
      </c>
      <c r="G11" s="18" t="s">
        <v>16</v>
      </c>
    </row>
    <row r="12" spans="1:20" ht="26.1" customHeight="1">
      <c r="A12" s="49" t="s">
        <v>10</v>
      </c>
      <c r="B12" s="50"/>
      <c r="C12" s="39"/>
      <c r="D12" s="20">
        <f>C12*1.21</f>
        <v>0</v>
      </c>
      <c r="E12" s="28">
        <f>$E$3*20</f>
        <v>60</v>
      </c>
      <c r="F12" s="22">
        <f>C12*E12</f>
        <v>0</v>
      </c>
      <c r="G12" s="22">
        <f>D12*E12</f>
        <v>0</v>
      </c>
    </row>
    <row r="13" spans="1:20" ht="26.1" customHeight="1">
      <c r="A13" s="51" t="s">
        <v>26</v>
      </c>
      <c r="B13" s="52"/>
      <c r="C13" s="39"/>
      <c r="D13" s="20">
        <f t="shared" ref="D13:D18" si="2">C13*1.21</f>
        <v>0</v>
      </c>
      <c r="E13" s="28">
        <f>$E$3*14*20</f>
        <v>840</v>
      </c>
      <c r="F13" s="22">
        <f>C13*E13</f>
        <v>0</v>
      </c>
      <c r="G13" s="22">
        <f t="shared" ref="G13:G18" si="3">D13*E13</f>
        <v>0</v>
      </c>
      <c r="H13" s="29"/>
      <c r="I13" s="30"/>
      <c r="J13" s="31"/>
      <c r="K13" s="32"/>
      <c r="L13" s="33"/>
      <c r="M13" s="29"/>
      <c r="N13" s="30"/>
      <c r="O13" s="31"/>
      <c r="P13" s="32"/>
      <c r="Q13" s="33"/>
      <c r="R13" s="29"/>
      <c r="S13" s="30"/>
      <c r="T13" s="31"/>
    </row>
    <row r="14" spans="1:20" ht="26.1" customHeight="1">
      <c r="A14" s="51" t="s">
        <v>19</v>
      </c>
      <c r="B14" s="52"/>
      <c r="C14" s="39"/>
      <c r="D14" s="20">
        <f t="shared" si="2"/>
        <v>0</v>
      </c>
      <c r="E14" s="28">
        <f>E13*10%</f>
        <v>84</v>
      </c>
      <c r="F14" s="22">
        <f>C14*E14</f>
        <v>0</v>
      </c>
      <c r="G14" s="22">
        <f t="shared" si="3"/>
        <v>0</v>
      </c>
      <c r="H14" s="29"/>
      <c r="I14" s="30"/>
      <c r="J14" s="31"/>
      <c r="K14" s="32"/>
      <c r="L14" s="33"/>
      <c r="M14" s="29"/>
      <c r="N14" s="30"/>
      <c r="O14" s="31"/>
      <c r="P14" s="32"/>
      <c r="Q14" s="33"/>
      <c r="R14" s="29"/>
      <c r="S14" s="30"/>
      <c r="T14" s="31"/>
    </row>
    <row r="15" spans="1:20" ht="26.1" customHeight="1">
      <c r="A15" s="51" t="s">
        <v>20</v>
      </c>
      <c r="B15" s="52"/>
      <c r="C15" s="39"/>
      <c r="D15" s="20">
        <f t="shared" si="2"/>
        <v>0</v>
      </c>
      <c r="E15" s="28">
        <f>E13*5%</f>
        <v>42</v>
      </c>
      <c r="F15" s="22">
        <f t="shared" ref="F15:F18" si="4">C15*E15</f>
        <v>0</v>
      </c>
      <c r="G15" s="22">
        <f t="shared" si="3"/>
        <v>0</v>
      </c>
      <c r="H15" s="29"/>
      <c r="I15" s="30"/>
      <c r="J15" s="31"/>
      <c r="K15" s="32"/>
      <c r="L15" s="33"/>
      <c r="M15" s="29"/>
      <c r="N15" s="30"/>
      <c r="O15" s="31"/>
      <c r="P15" s="32"/>
      <c r="Q15" s="33"/>
      <c r="R15" s="29"/>
      <c r="S15" s="30"/>
      <c r="T15" s="31"/>
    </row>
    <row r="16" spans="1:20" ht="26.1" customHeight="1">
      <c r="A16" s="49" t="s">
        <v>12</v>
      </c>
      <c r="B16" s="50"/>
      <c r="C16" s="39"/>
      <c r="D16" s="20">
        <f t="shared" si="2"/>
        <v>0</v>
      </c>
      <c r="E16" s="28">
        <f>E3*20*40</f>
        <v>2400</v>
      </c>
      <c r="F16" s="22">
        <f t="shared" si="4"/>
        <v>0</v>
      </c>
      <c r="G16" s="22">
        <f t="shared" si="3"/>
        <v>0</v>
      </c>
      <c r="H16" s="29"/>
      <c r="I16" s="30"/>
      <c r="J16" s="31"/>
      <c r="K16" s="32"/>
      <c r="L16" s="33"/>
      <c r="M16" s="29"/>
      <c r="N16" s="30"/>
      <c r="O16" s="31"/>
      <c r="P16" s="32"/>
      <c r="Q16" s="33"/>
      <c r="R16" s="29"/>
      <c r="S16" s="30"/>
      <c r="T16" s="31"/>
    </row>
    <row r="17" spans="1:20" ht="26.1" customHeight="1">
      <c r="A17" s="49" t="s">
        <v>13</v>
      </c>
      <c r="B17" s="62"/>
      <c r="C17" s="39"/>
      <c r="D17" s="20">
        <f t="shared" si="2"/>
        <v>0</v>
      </c>
      <c r="E17" s="28">
        <f>E16*10%</f>
        <v>240</v>
      </c>
      <c r="F17" s="22">
        <f t="shared" si="4"/>
        <v>0</v>
      </c>
      <c r="G17" s="22">
        <f t="shared" si="3"/>
        <v>0</v>
      </c>
      <c r="H17" s="29"/>
      <c r="I17" s="30"/>
      <c r="J17" s="31"/>
      <c r="K17" s="32"/>
      <c r="L17" s="33"/>
      <c r="M17" s="29"/>
      <c r="N17" s="30"/>
      <c r="O17" s="31"/>
      <c r="P17" s="32"/>
      <c r="Q17" s="33"/>
      <c r="R17" s="29"/>
      <c r="S17" s="30"/>
      <c r="T17" s="31"/>
    </row>
    <row r="18" spans="1:20" ht="26.1" customHeight="1">
      <c r="A18" s="49" t="s">
        <v>14</v>
      </c>
      <c r="B18" s="62"/>
      <c r="C18" s="39"/>
      <c r="D18" s="20">
        <f t="shared" si="2"/>
        <v>0</v>
      </c>
      <c r="E18" s="28">
        <f>E16*5%</f>
        <v>120</v>
      </c>
      <c r="F18" s="22">
        <f t="shared" si="4"/>
        <v>0</v>
      </c>
      <c r="G18" s="22">
        <f t="shared" si="3"/>
        <v>0</v>
      </c>
      <c r="H18" s="29"/>
      <c r="I18" s="30"/>
      <c r="J18" s="31"/>
      <c r="K18" s="32"/>
      <c r="L18" s="33"/>
      <c r="M18" s="29"/>
      <c r="N18" s="30"/>
      <c r="O18" s="31"/>
      <c r="P18" s="32"/>
      <c r="Q18" s="33"/>
      <c r="R18" s="29"/>
      <c r="S18" s="30"/>
      <c r="T18" s="31"/>
    </row>
    <row r="19" spans="1:20" ht="26.1" customHeight="1">
      <c r="A19" s="63"/>
      <c r="B19" s="64"/>
      <c r="C19" s="65" t="s">
        <v>27</v>
      </c>
      <c r="D19" s="66"/>
      <c r="E19" s="67"/>
      <c r="F19" s="34">
        <f>SUM(F3:F18)</f>
        <v>0</v>
      </c>
      <c r="G19" s="34">
        <f>SUM(G3:G18)</f>
        <v>0</v>
      </c>
      <c r="J19" s="35"/>
    </row>
    <row r="20" spans="1:20" ht="24" customHeight="1">
      <c r="A20" s="16"/>
      <c r="B20" s="16"/>
      <c r="C20" s="16"/>
      <c r="D20" s="16"/>
      <c r="E20" s="33"/>
      <c r="F20" s="33"/>
      <c r="G20" s="33"/>
    </row>
    <row r="21" spans="1:20">
      <c r="A21" s="69" t="s">
        <v>11</v>
      </c>
      <c r="B21" s="69"/>
      <c r="C21" s="69"/>
      <c r="D21" s="69"/>
      <c r="E21" s="69"/>
      <c r="F21" s="69"/>
      <c r="G21" s="69"/>
    </row>
    <row r="23" spans="1:20" ht="45.6" customHeight="1">
      <c r="A23" s="68" t="s">
        <v>28</v>
      </c>
      <c r="B23" s="68"/>
      <c r="C23" s="68"/>
      <c r="D23" s="68"/>
      <c r="E23" s="68"/>
      <c r="F23" s="68"/>
      <c r="G23" s="36"/>
    </row>
  </sheetData>
  <sheetProtection algorithmName="SHA-512" hashValue="vs2wjalpiNuQUWOfXkjRTnHTj6/N/H0n+PynLXRrYyiSkagBvh6e8rKvTcY0MLTtD5NGyeDsccXfjibLfKuHdw==" saltValue="PjR7cxFHVVPHQAEhi2SzKg==" spinCount="100000" sheet="1" objects="1" scenarios="1"/>
  <mergeCells count="16">
    <mergeCell ref="A18:B18"/>
    <mergeCell ref="A19:B19"/>
    <mergeCell ref="C19:E19"/>
    <mergeCell ref="A23:F23"/>
    <mergeCell ref="A17:B17"/>
    <mergeCell ref="A21:G21"/>
    <mergeCell ref="A16:B16"/>
    <mergeCell ref="B1:F1"/>
    <mergeCell ref="E3:E5"/>
    <mergeCell ref="F3:F5"/>
    <mergeCell ref="A3:A10"/>
    <mergeCell ref="G3:G5"/>
    <mergeCell ref="A12:B12"/>
    <mergeCell ref="A13:B13"/>
    <mergeCell ref="A14:B14"/>
    <mergeCell ref="A15:B15"/>
  </mergeCells>
  <pageMargins left="0.74803149606299213" right="0.35433070866141736" top="0.82677165354330717" bottom="0.62992125984251968" header="0.51181102362204722" footer="0.23622047244094491"/>
  <pageSetup paperSize="9" scale="49" fitToHeight="0" orientation="landscape" r:id="rId1"/>
  <headerFooter alignWithMargins="0">
    <oddHeader>&amp;L&amp;"Arial,Standaard"&amp;18VRR prijsinvulformulier waterwagen</oddHeader>
    <oddFooter>&amp;L&amp;"Arial,Standaard"&amp;8&amp;F
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962d65e8-ec2e-4f08-b510-02888a857b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8" ma:contentTypeDescription="Een nieuw document maken." ma:contentTypeScope="" ma:versionID="8d26d19df906fab7628474f0f54ae9b3">
  <xsd:schema xmlns:xsd="http://www.w3.org/2001/XMLSchema" xmlns:xs="http://www.w3.org/2001/XMLSchema" xmlns:p="http://schemas.microsoft.com/office/2006/metadata/properties" xmlns:ns2="962d65e8-ec2e-4f08-b510-02888a857b6e" xmlns:ns3="b77e2b43-37d4-4532-953b-53983e0992e2" xmlns:ns4="40faa72d-7604-4f4d-a488-93cffb7df14f" targetNamespace="http://schemas.microsoft.com/office/2006/metadata/properties" ma:root="true" ma:fieldsID="88b6d92bf1d651f4acc88a614157e21d" ns2:_="" ns3:_="" ns4:_="">
    <xsd:import namespace="962d65e8-ec2e-4f08-b510-02888a857b6e"/>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97FBFB-2F02-41B5-9CD4-57B2308A2BD6}">
  <ds:schemaRefs>
    <ds:schemaRef ds:uri="http://schemas.microsoft.com/office/2006/metadata/properties"/>
    <ds:schemaRef ds:uri="http://schemas.microsoft.com/office/infopath/2007/PartnerControls"/>
    <ds:schemaRef ds:uri="40faa72d-7604-4f4d-a488-93cffb7df14f"/>
    <ds:schemaRef ds:uri="962d65e8-ec2e-4f08-b510-02888a857b6e"/>
  </ds:schemaRefs>
</ds:datastoreItem>
</file>

<file path=customXml/itemProps2.xml><?xml version="1.0" encoding="utf-8"?>
<ds:datastoreItem xmlns:ds="http://schemas.openxmlformats.org/officeDocument/2006/customXml" ds:itemID="{71055093-4484-4326-A663-57108CB4DB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E768DF-9F99-4E30-A673-42AD7E4C5A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Prijzenblad</vt:lpstr>
      <vt:lpstr>Prijzenblad!Afdrukbereik</vt:lpstr>
      <vt:lpstr>Prijzenblad!Afdruktitels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dc:creator>
  <cp:keywords/>
  <dc:description/>
  <cp:lastModifiedBy>Amerongen, Frank van</cp:lastModifiedBy>
  <cp:revision/>
  <cp:lastPrinted>2024-11-05T09:48:44Z</cp:lastPrinted>
  <dcterms:created xsi:type="dcterms:W3CDTF">2017-09-29T09:09:52Z</dcterms:created>
  <dcterms:modified xsi:type="dcterms:W3CDTF">2024-11-07T13:33:26Z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7572400</vt:r8>
  </property>
  <property fmtid="{D5CDD505-2E9C-101B-9397-08002B2CF9AE}" pid="4" name="MediaServiceImageTags">
    <vt:lpwstr/>
  </property>
</Properties>
</file>