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vggmnl.sharepoint.com/sites/AanbestedingEndUserDevices/Gedeelde documenten/General/Aanbesteding 2025/01 Aanbestedingsdocumenten/"/>
    </mc:Choice>
  </mc:AlternateContent>
  <xr:revisionPtr revIDLastSave="75" documentId="8_{CD8738D5-A7C1-4E47-949F-E6B3816E58CA}" xr6:coauthVersionLast="47" xr6:coauthVersionMax="47" xr10:uidLastSave="{05F3B13A-2E43-49A8-AE7E-4392A655F267}"/>
  <bookViews>
    <workbookView xWindow="-120" yWindow="-120" windowWidth="29040" windowHeight="15720" activeTab="1" xr2:uid="{A2CA1920-5DE0-48EA-8496-6074803A2CCB}"/>
  </bookViews>
  <sheets>
    <sheet name="Instructie" sheetId="5" r:id="rId1"/>
    <sheet name="Prijzen invulblad" sheetId="1" r:id="rId2"/>
    <sheet name="Profiel Desktop &amp; Mobiel Device" sheetId="2" r:id="rId3"/>
    <sheet name="Profiel Tablet" sheetId="4" r:id="rId4"/>
    <sheet name="Profiel Smartphone"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F7" i="1"/>
  <c r="F8" i="1"/>
  <c r="F9" i="1"/>
  <c r="F10" i="1"/>
  <c r="F6" i="1"/>
  <c r="H6" i="1" l="1"/>
  <c r="I6" i="1" s="1"/>
  <c r="H10" i="1"/>
  <c r="I10" i="1" s="1"/>
  <c r="H9" i="1"/>
  <c r="I9" i="1" s="1"/>
  <c r="H8" i="1"/>
  <c r="I8" i="1" s="1"/>
  <c r="H7" i="1"/>
  <c r="I7" i="1" s="1"/>
</calcChain>
</file>

<file path=xl/sharedStrings.xml><?xml version="1.0" encoding="utf-8"?>
<sst xmlns="http://schemas.openxmlformats.org/spreadsheetml/2006/main" count="184" uniqueCount="116">
  <si>
    <t>Invulinstructie Prijzenblad End User Devices</t>
  </si>
  <si>
    <t xml:space="preserve">Bij het invullen van het prijzenblad gelden de volgende uitgangspunten: </t>
  </si>
  <si>
    <t>De prijzen (uitgedrukt in Euro's) zijn exclusief BTW.</t>
  </si>
  <si>
    <t xml:space="preserve">U dient de opmaak van het prijzenblad in tact te laten en alleen de oranje gekleurde cellen en het handtekeningen blok in te vullen. Wanneer de opmaak van het document gewijzigd wordt, kan uw inschrijving niet worden meegenomen en wordt uw inschrijving terzijde gelegd. </t>
  </si>
  <si>
    <t xml:space="preserve">De specificaties van de devices zijn uitgewerkt in de onderliggende tabbladen. </t>
  </si>
  <si>
    <t>Het opslagpercentage mag maximaal 3% bedragen. Dit is inclusief de kosten zoals genoemd in hfds. 8.3 Beschrijvend Document.</t>
  </si>
  <si>
    <t>Strategisch en/of manipulatief inschrijven is niet toegestaan en leidt tot uitsluiting van inschrijver.</t>
  </si>
  <si>
    <t>U mag geen rechten ontlenen aan de aantallen zoals vermeld in het prijzenblad.</t>
  </si>
  <si>
    <t>Bedragen van nul of lager zijn niet toegestaan.</t>
  </si>
  <si>
    <t>U dient prijzen op te geven met 2 decimalen achter de komma.</t>
  </si>
  <si>
    <t xml:space="preserve">Bijlage G - Prijzenblad End User Devices - VGGM </t>
  </si>
  <si>
    <t>Type device:</t>
  </si>
  <si>
    <t xml:space="preserve">Aantal </t>
  </si>
  <si>
    <t>Opgave prijs per stuk</t>
  </si>
  <si>
    <t>Opslag in € per eenheid</t>
  </si>
  <si>
    <t>Stickeren/csv bestand</t>
  </si>
  <si>
    <t>Totaalprijs per stuk</t>
  </si>
  <si>
    <t xml:space="preserve">Totaal </t>
  </si>
  <si>
    <t>Toelichting</t>
  </si>
  <si>
    <t>Device type 1:</t>
  </si>
  <si>
    <t>specificaties device en offerte fabrikant aanleveren</t>
  </si>
  <si>
    <t>Device type 2:</t>
  </si>
  <si>
    <t>Device type 3:</t>
  </si>
  <si>
    <t>Device type 4:</t>
  </si>
  <si>
    <t>Apple iPad A16 (2025)</t>
  </si>
  <si>
    <t>Device type 5</t>
  </si>
  <si>
    <t>Inschrijfprijs</t>
  </si>
  <si>
    <t>Opslagpercentage</t>
  </si>
  <si>
    <t xml:space="preserve">Onderneming: </t>
  </si>
  <si>
    <t>Naam vertegenwoordiger:</t>
  </si>
  <si>
    <t>Functie:</t>
  </si>
  <si>
    <t>Handtekening:</t>
  </si>
  <si>
    <t xml:space="preserve">Plaats en datum: </t>
  </si>
  <si>
    <t xml:space="preserve">Profiel Desktop &amp; Mobiele devices </t>
  </si>
  <si>
    <t>Onderdeel</t>
  </si>
  <si>
    <t>Device type 1</t>
  </si>
  <si>
    <t>Device type 2</t>
  </si>
  <si>
    <t>Device type 3</t>
  </si>
  <si>
    <t>Type</t>
  </si>
  <si>
    <t>Ultrabook clamshell</t>
  </si>
  <si>
    <t>CPU model</t>
  </si>
  <si>
    <t>Intel Core Ultra 5 235U vPro (12 TOPS NPU, 12 cores, tot 4.9 GHz)</t>
  </si>
  <si>
    <t>Intel Core i5 14500 vPro</t>
  </si>
  <si>
    <t>videokaart</t>
  </si>
  <si>
    <t>Intel integrated</t>
  </si>
  <si>
    <t>Geheugen</t>
  </si>
  <si>
    <t>16GB DDR5</t>
  </si>
  <si>
    <t xml:space="preserve">16GB DDR5 </t>
  </si>
  <si>
    <t>Hard disk</t>
  </si>
  <si>
    <t>256 GB SSD TLC M.2 NVME PCIe Gen4</t>
  </si>
  <si>
    <t>minimaal 256 GB SSD PCIe NVMe Class 35</t>
  </si>
  <si>
    <t>Uitbreiding voor extra hard disk mogelijk</t>
  </si>
  <si>
    <t>nvt</t>
  </si>
  <si>
    <t>ja</t>
  </si>
  <si>
    <t>Schermgrootte</t>
  </si>
  <si>
    <t>16" FHD+ Anti-Glare</t>
  </si>
  <si>
    <t>14" FHD+ Anti-Glare</t>
  </si>
  <si>
    <t>Touchscreen</t>
  </si>
  <si>
    <t>Ja</t>
  </si>
  <si>
    <t>TPM</t>
  </si>
  <si>
    <t>≥ 2.0</t>
  </si>
  <si>
    <t>WLAN</t>
  </si>
  <si>
    <t>-Wi-Fi 802.11ax of 802.11be met ondersteuning voor Wi-Fi 802.11ax
- WPA2 Enterprise ondersteuning</t>
  </si>
  <si>
    <t>-Optioneel en indien standaard meegeleverd akkoord 
-Wi-Fi 802.11ax en WPS2 Enterprise ondersteuning</t>
  </si>
  <si>
    <t>WWAN</t>
  </si>
  <si>
    <t>Ja, geïntegreerd min. 4G ondersteuning simkaart én e-sim</t>
  </si>
  <si>
    <t>Bluetooth</t>
  </si>
  <si>
    <t>5.1 =&gt;</t>
  </si>
  <si>
    <t xml:space="preserve">LAN poort </t>
  </si>
  <si>
    <t>≥ 1Gbit, geïntegreerd of meegeleverde externe adapter mag ook, mits van dezelfde fabrikant als device.</t>
  </si>
  <si>
    <t>≥ 1Gbit</t>
  </si>
  <si>
    <t>USB-C Type-C met DisplayPort alternatieve modus) Achterzijde</t>
  </si>
  <si>
    <t xml:space="preserve">USB-C  (waarvan minimaal één voor opladen wbt mobiele devices) </t>
  </si>
  <si>
    <t>USB-C Thunderbolt 4</t>
  </si>
  <si>
    <t>USB A poorten</t>
  </si>
  <si>
    <t>Ja, min. 2</t>
  </si>
  <si>
    <t>Ja, min. 4</t>
  </si>
  <si>
    <t>NFC</t>
  </si>
  <si>
    <t>Toetsenbord</t>
  </si>
  <si>
    <t>US International, Euroteken (€) op toets "5" gekoppeld</t>
  </si>
  <si>
    <t>Touchpad</t>
  </si>
  <si>
    <t>Ja, multi-touch</t>
  </si>
  <si>
    <t>Smartcard lezer</t>
  </si>
  <si>
    <t>webcam, geintegreerd, Windows Hello ondersteund, ingebouwde privacy cover</t>
  </si>
  <si>
    <t>Video uitgang</t>
  </si>
  <si>
    <t>HDMI 2.1 =&gt;</t>
  </si>
  <si>
    <t>minimaal 2 x Display port 1.4a</t>
  </si>
  <si>
    <t>luidspreker(s), geintegreerd</t>
  </si>
  <si>
    <t>Audio uitgang dmv 3.5 mm jack connector</t>
  </si>
  <si>
    <t>Microfoon, geintegreerd</t>
  </si>
  <si>
    <t xml:space="preserve">Accu </t>
  </si>
  <si>
    <t>3-cell 55w =&gt;</t>
  </si>
  <si>
    <t>Fingerprint lezer windows hello ondersteund</t>
  </si>
  <si>
    <t>Wedge Shaped Lock Slot</t>
  </si>
  <si>
    <t xml:space="preserve">Device type 4 Tablet </t>
  </si>
  <si>
    <t>Model</t>
  </si>
  <si>
    <t>Processor</t>
  </si>
  <si>
    <t>Apple A16 Bionic-chip</t>
  </si>
  <si>
    <t>minimaal 6GB</t>
  </si>
  <si>
    <t>Opslag</t>
  </si>
  <si>
    <t>minimaal 128GB</t>
  </si>
  <si>
    <t>11 inch, Multi‑Touch-display</t>
  </si>
  <si>
    <t>Connectiviteit</t>
  </si>
  <si>
    <t>Wi-Fi + Cellular + Bluetooth 5.3</t>
  </si>
  <si>
    <t>Kabel</t>
  </si>
  <si>
    <t xml:space="preserve">USB-C kabel voor data en opladen </t>
  </si>
  <si>
    <t>GPS</t>
  </si>
  <si>
    <t xml:space="preserve">Device type 5 Smartphone </t>
  </si>
  <si>
    <t>Apple iPhone 16E</t>
  </si>
  <si>
    <t>128GB</t>
  </si>
  <si>
    <t>USB-C kabel voor data en opladen</t>
  </si>
  <si>
    <t>Wifi + minimaal 4G + Bluetooth + NFC</t>
  </si>
  <si>
    <t>Headset</t>
  </si>
  <si>
    <t>Inclusief bedrade headset (Apple)</t>
  </si>
  <si>
    <t>Micro MFF</t>
  </si>
  <si>
    <r>
      <t xml:space="preserve">Omschrijving </t>
    </r>
    <r>
      <rPr>
        <sz val="11"/>
        <color theme="1"/>
        <rFont val="Calibri"/>
        <family val="2"/>
        <scheme val="minor"/>
      </rPr>
      <t>(merk + type)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</si>
</sst>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_ @_ "/>
  </numFmts>
  <fonts count="17"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sz val="11"/>
      <color theme="1"/>
      <name val="Calibri"/>
      <family val="2"/>
      <scheme val="minor"/>
    </font>
    <font>
      <b/>
      <sz val="12"/>
      <color theme="1"/>
      <name val="Arial"/>
      <family val="2"/>
    </font>
    <font>
      <i/>
      <sz val="10"/>
      <color theme="1"/>
      <name val="Arial"/>
      <family val="2"/>
    </font>
    <font>
      <sz val="10"/>
      <color rgb="FFFF0000"/>
      <name val="Arial"/>
      <family val="2"/>
    </font>
    <font>
      <sz val="10"/>
      <name val="Arial"/>
      <family val="2"/>
    </font>
    <font>
      <b/>
      <sz val="10"/>
      <color theme="1"/>
      <name val="Arial"/>
      <family val="2"/>
    </font>
    <font>
      <sz val="10"/>
      <color rgb="FF444444"/>
      <name val="Arial"/>
      <family val="2"/>
    </font>
    <font>
      <b/>
      <sz val="12"/>
      <name val="Arial"/>
      <family val="2"/>
    </font>
    <font>
      <b/>
      <sz val="11"/>
      <color rgb="FF000000"/>
      <name val="Arial"/>
      <family val="2"/>
    </font>
    <font>
      <sz val="11"/>
      <color theme="1"/>
      <name val="Arial"/>
      <family val="2"/>
    </font>
    <font>
      <b/>
      <sz val="10"/>
      <name val="Arial"/>
      <family val="2"/>
    </font>
    <font>
      <b/>
      <sz val="10"/>
      <color rgb="FFFF0000"/>
      <name val="Arial"/>
      <family val="2"/>
    </font>
    <font>
      <b/>
      <sz val="10"/>
      <color rgb="FF000000"/>
      <name val="Arial"/>
    </font>
  </fonts>
  <fills count="12">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FFC000"/>
        <bgColor indexed="64"/>
      </patternFill>
    </fill>
    <fill>
      <patternFill patternType="solid">
        <fgColor rgb="FFFFC000"/>
        <bgColor rgb="FF000000"/>
      </patternFill>
    </fill>
    <fill>
      <patternFill patternType="solid">
        <fgColor theme="0" tint="-0.14999847407452621"/>
        <bgColor indexed="64"/>
      </patternFill>
    </fill>
    <fill>
      <patternFill patternType="solid">
        <fgColor rgb="FFDC859A"/>
        <bgColor rgb="FF000000"/>
      </patternFill>
    </fill>
    <fill>
      <patternFill patternType="solid">
        <fgColor rgb="FFF3D6DD"/>
        <bgColor indexed="64"/>
      </patternFill>
    </fill>
    <fill>
      <patternFill patternType="solid">
        <fgColor rgb="FFF3D6DD"/>
        <bgColor rgb="FF000000"/>
      </patternFill>
    </fill>
    <fill>
      <patternFill patternType="solid">
        <fgColor rgb="FFDC859A"/>
        <bgColor indexed="64"/>
      </patternFill>
    </fill>
  </fills>
  <borders count="31">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dotted">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9" fontId="4" fillId="0" borderId="0" applyFont="0" applyFill="0" applyBorder="0" applyAlignment="0" applyProtection="0"/>
  </cellStyleXfs>
  <cellXfs count="106">
    <xf numFmtId="0" fontId="0" fillId="0" borderId="0" xfId="0"/>
    <xf numFmtId="0" fontId="3" fillId="3" borderId="0" xfId="0" applyFont="1" applyFill="1"/>
    <xf numFmtId="0" fontId="5" fillId="3" borderId="0" xfId="0" applyFont="1" applyFill="1"/>
    <xf numFmtId="0" fontId="6" fillId="3" borderId="0" xfId="0" applyFont="1" applyFill="1"/>
    <xf numFmtId="0" fontId="3" fillId="3" borderId="3" xfId="0" applyFont="1" applyFill="1" applyBorder="1"/>
    <xf numFmtId="0" fontId="1" fillId="3" borderId="3" xfId="0" applyFont="1" applyFill="1" applyBorder="1"/>
    <xf numFmtId="0" fontId="3" fillId="3" borderId="3" xfId="0" applyFont="1" applyFill="1" applyBorder="1" applyAlignment="1">
      <alignment wrapText="1"/>
    </xf>
    <xf numFmtId="0" fontId="8" fillId="3" borderId="3" xfId="0" applyFont="1" applyFill="1" applyBorder="1"/>
    <xf numFmtId="0" fontId="1" fillId="3" borderId="0" xfId="0" applyFont="1" applyFill="1"/>
    <xf numFmtId="0" fontId="1" fillId="3" borderId="7" xfId="0" applyFont="1" applyFill="1" applyBorder="1"/>
    <xf numFmtId="0" fontId="2" fillId="3" borderId="0" xfId="0" applyFont="1" applyFill="1"/>
    <xf numFmtId="164" fontId="1" fillId="6" borderId="3" xfId="0" applyNumberFormat="1" applyFont="1" applyFill="1" applyBorder="1" applyProtection="1">
      <protection locked="0"/>
    </xf>
    <xf numFmtId="164" fontId="1" fillId="3" borderId="3" xfId="0" applyNumberFormat="1" applyFont="1" applyFill="1" applyBorder="1"/>
    <xf numFmtId="164" fontId="1" fillId="3" borderId="4" xfId="0" applyNumberFormat="1" applyFont="1" applyFill="1" applyBorder="1"/>
    <xf numFmtId="164" fontId="1" fillId="3" borderId="0" xfId="0" applyNumberFormat="1" applyFont="1" applyFill="1" applyAlignment="1">
      <alignment horizontal="center"/>
    </xf>
    <xf numFmtId="0" fontId="9" fillId="3" borderId="0" xfId="0" applyFont="1" applyFill="1"/>
    <xf numFmtId="0" fontId="7" fillId="3" borderId="0" xfId="0" applyFont="1" applyFill="1"/>
    <xf numFmtId="0" fontId="1" fillId="3" borderId="0" xfId="0" applyFont="1" applyFill="1" applyAlignment="1">
      <alignment horizontal="center" vertical="center"/>
    </xf>
    <xf numFmtId="0" fontId="11" fillId="3" borderId="0" xfId="0" applyFont="1" applyFill="1"/>
    <xf numFmtId="164" fontId="2" fillId="7" borderId="1" xfId="0" applyNumberFormat="1" applyFont="1" applyFill="1" applyBorder="1" applyAlignment="1">
      <alignment horizontal="center" vertical="center"/>
    </xf>
    <xf numFmtId="0" fontId="2" fillId="8" borderId="5" xfId="0" applyFont="1" applyFill="1" applyBorder="1" applyAlignment="1">
      <alignment vertical="center" wrapText="1"/>
    </xf>
    <xf numFmtId="0" fontId="2" fillId="8" borderId="6" xfId="0" applyFont="1" applyFill="1" applyBorder="1" applyAlignment="1">
      <alignment vertical="center" wrapText="1"/>
    </xf>
    <xf numFmtId="0" fontId="2" fillId="8" borderId="7" xfId="0" applyFont="1" applyFill="1" applyBorder="1" applyAlignment="1">
      <alignment vertical="center" wrapText="1"/>
    </xf>
    <xf numFmtId="0" fontId="1" fillId="3" borderId="9" xfId="0" applyFont="1" applyFill="1" applyBorder="1"/>
    <xf numFmtId="164" fontId="1" fillId="6" borderId="9" xfId="0" applyNumberFormat="1" applyFont="1" applyFill="1" applyBorder="1" applyProtection="1">
      <protection locked="0"/>
    </xf>
    <xf numFmtId="164" fontId="10" fillId="3" borderId="9" xfId="0" applyNumberFormat="1" applyFont="1" applyFill="1" applyBorder="1"/>
    <xf numFmtId="164" fontId="1" fillId="3" borderId="9" xfId="0" applyNumberFormat="1" applyFont="1" applyFill="1" applyBorder="1"/>
    <xf numFmtId="164" fontId="1" fillId="3" borderId="10" xfId="0" applyNumberFormat="1" applyFont="1" applyFill="1" applyBorder="1"/>
    <xf numFmtId="0" fontId="1" fillId="3" borderId="11" xfId="0" applyFont="1" applyFill="1" applyBorder="1"/>
    <xf numFmtId="0" fontId="2" fillId="8" borderId="12" xfId="0" applyFont="1" applyFill="1" applyBorder="1" applyAlignment="1">
      <alignment vertical="center" wrapText="1"/>
    </xf>
    <xf numFmtId="0" fontId="2" fillId="8" borderId="12"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1" fillId="3" borderId="0" xfId="0" applyFont="1" applyFill="1" applyProtection="1">
      <protection locked="0"/>
    </xf>
    <xf numFmtId="164" fontId="1" fillId="3" borderId="0" xfId="0" applyNumberFormat="1" applyFont="1" applyFill="1" applyAlignment="1">
      <alignment vertical="center"/>
    </xf>
    <xf numFmtId="0" fontId="1" fillId="3" borderId="0" xfId="0" applyFont="1" applyFill="1" applyAlignment="1">
      <alignment vertical="center"/>
    </xf>
    <xf numFmtId="0" fontId="7" fillId="3" borderId="0" xfId="0" applyFont="1" applyFill="1" applyAlignment="1">
      <alignment horizontal="left"/>
    </xf>
    <xf numFmtId="10" fontId="1" fillId="5" borderId="2" xfId="1" applyNumberFormat="1" applyFont="1" applyFill="1" applyBorder="1" applyAlignment="1" applyProtection="1">
      <alignment horizontal="center" vertical="center"/>
      <protection locked="0"/>
    </xf>
    <xf numFmtId="0" fontId="8" fillId="3" borderId="3" xfId="0" applyFont="1" applyFill="1" applyBorder="1" applyAlignment="1">
      <alignment wrapText="1"/>
    </xf>
    <xf numFmtId="0" fontId="2" fillId="4" borderId="0" xfId="0" applyFont="1" applyFill="1" applyAlignment="1">
      <alignment vertical="center" wrapText="1"/>
    </xf>
    <xf numFmtId="0" fontId="12" fillId="8" borderId="22" xfId="0" applyFont="1" applyFill="1" applyBorder="1" applyAlignment="1">
      <alignment vertical="center" wrapText="1"/>
    </xf>
    <xf numFmtId="0" fontId="2" fillId="8" borderId="13" xfId="0" applyFont="1" applyFill="1" applyBorder="1" applyAlignment="1">
      <alignment vertical="center" wrapText="1"/>
    </xf>
    <xf numFmtId="0" fontId="2" fillId="8" borderId="23" xfId="0" applyFont="1" applyFill="1" applyBorder="1" applyAlignment="1">
      <alignment vertical="center" wrapText="1"/>
    </xf>
    <xf numFmtId="0" fontId="1" fillId="4" borderId="0" xfId="0" applyFont="1" applyFill="1"/>
    <xf numFmtId="0" fontId="2" fillId="4" borderId="0" xfId="0" applyFont="1" applyFill="1"/>
    <xf numFmtId="0" fontId="3" fillId="0" borderId="0" xfId="0" applyFont="1"/>
    <xf numFmtId="0" fontId="2" fillId="4" borderId="16" xfId="0" applyFont="1" applyFill="1" applyBorder="1"/>
    <xf numFmtId="0" fontId="2" fillId="10" borderId="17" xfId="0" applyFont="1" applyFill="1" applyBorder="1"/>
    <xf numFmtId="0" fontId="2" fillId="10" borderId="9" xfId="0" applyFont="1" applyFill="1" applyBorder="1"/>
    <xf numFmtId="0" fontId="2" fillId="10" borderId="18" xfId="0" applyFont="1" applyFill="1" applyBorder="1"/>
    <xf numFmtId="0" fontId="8" fillId="0" borderId="3" xfId="0" applyFont="1" applyBorder="1"/>
    <xf numFmtId="0" fontId="1" fillId="0" borderId="3" xfId="0" applyFont="1" applyBorder="1"/>
    <xf numFmtId="0" fontId="1" fillId="3" borderId="20" xfId="0" applyFont="1" applyFill="1" applyBorder="1"/>
    <xf numFmtId="0" fontId="1" fillId="4" borderId="16" xfId="0" applyFont="1" applyFill="1" applyBorder="1"/>
    <xf numFmtId="0" fontId="2" fillId="0" borderId="19" xfId="0" applyFont="1" applyBorder="1"/>
    <xf numFmtId="0" fontId="1" fillId="0" borderId="20" xfId="0" applyFont="1" applyBorder="1"/>
    <xf numFmtId="0" fontId="1" fillId="4" borderId="16" xfId="0" applyFont="1" applyFill="1" applyBorder="1" applyAlignment="1">
      <alignment vertical="center"/>
    </xf>
    <xf numFmtId="0" fontId="2" fillId="0" borderId="19" xfId="0" applyFont="1" applyBorder="1" applyAlignment="1">
      <alignment vertical="center"/>
    </xf>
    <xf numFmtId="0" fontId="1" fillId="0" borderId="3" xfId="0" applyFont="1" applyBorder="1" applyAlignment="1">
      <alignment vertical="center" wrapText="1"/>
    </xf>
    <xf numFmtId="0" fontId="1" fillId="3" borderId="20" xfId="0" applyFont="1" applyFill="1" applyBorder="1" applyAlignment="1">
      <alignment vertical="center" wrapText="1"/>
    </xf>
    <xf numFmtId="0" fontId="1" fillId="0" borderId="20" xfId="0" applyFont="1" applyBorder="1" applyAlignment="1">
      <alignment vertical="center" wrapText="1"/>
    </xf>
    <xf numFmtId="0" fontId="14" fillId="0" borderId="19" xfId="0" applyFont="1" applyBorder="1"/>
    <xf numFmtId="0" fontId="1" fillId="0" borderId="20" xfId="0" applyFont="1" applyBorder="1" applyAlignment="1">
      <alignment wrapText="1"/>
    </xf>
    <xf numFmtId="0" fontId="8" fillId="4" borderId="16" xfId="0" applyFont="1" applyFill="1" applyBorder="1"/>
    <xf numFmtId="0" fontId="14" fillId="2" borderId="19" xfId="0" applyFont="1" applyFill="1" applyBorder="1"/>
    <xf numFmtId="0" fontId="8" fillId="0" borderId="20" xfId="0" applyFont="1" applyBorder="1"/>
    <xf numFmtId="0" fontId="7" fillId="4" borderId="16" xfId="0" applyFont="1" applyFill="1" applyBorder="1"/>
    <xf numFmtId="0" fontId="1" fillId="0" borderId="3" xfId="0" applyFont="1" applyBorder="1" applyAlignment="1">
      <alignment wrapText="1"/>
    </xf>
    <xf numFmtId="0" fontId="8" fillId="0" borderId="3" xfId="0" applyFont="1" applyBorder="1" applyAlignment="1">
      <alignment horizontal="left"/>
    </xf>
    <xf numFmtId="0" fontId="1" fillId="0" borderId="3" xfId="0" applyFont="1" applyBorder="1" applyAlignment="1">
      <alignment horizontal="left" vertical="top" wrapText="1"/>
    </xf>
    <xf numFmtId="0" fontId="1" fillId="0" borderId="0" xfId="0" applyFont="1"/>
    <xf numFmtId="0" fontId="14" fillId="0" borderId="19" xfId="0" applyFont="1" applyBorder="1" applyAlignment="1">
      <alignment wrapText="1"/>
    </xf>
    <xf numFmtId="0" fontId="8" fillId="0" borderId="20" xfId="0" applyFont="1" applyBorder="1" applyAlignment="1">
      <alignment wrapText="1"/>
    </xf>
    <xf numFmtId="0" fontId="2" fillId="2" borderId="19" xfId="0" applyFont="1" applyFill="1" applyBorder="1"/>
    <xf numFmtId="0" fontId="2" fillId="0" borderId="15" xfId="0" applyFont="1" applyBorder="1"/>
    <xf numFmtId="0" fontId="1" fillId="0" borderId="21" xfId="0" applyFont="1" applyBorder="1"/>
    <xf numFmtId="0" fontId="1" fillId="0" borderId="14" xfId="0" applyFont="1" applyBorder="1"/>
    <xf numFmtId="0" fontId="2" fillId="4" borderId="3" xfId="0" applyFont="1" applyFill="1" applyBorder="1"/>
    <xf numFmtId="0" fontId="1" fillId="4" borderId="3" xfId="0" applyFont="1" applyFill="1" applyBorder="1"/>
    <xf numFmtId="0" fontId="14" fillId="4" borderId="3" xfId="0" applyFont="1" applyFill="1" applyBorder="1"/>
    <xf numFmtId="0" fontId="2" fillId="4" borderId="3" xfId="0" applyFont="1" applyFill="1" applyBorder="1" applyAlignment="1">
      <alignment vertical="center"/>
    </xf>
    <xf numFmtId="0" fontId="1" fillId="4" borderId="3" xfId="0" applyFont="1" applyFill="1" applyBorder="1" applyAlignment="1">
      <alignment wrapText="1"/>
    </xf>
    <xf numFmtId="0" fontId="2" fillId="3" borderId="3" xfId="0" applyFont="1" applyFill="1" applyBorder="1"/>
    <xf numFmtId="0" fontId="15" fillId="4" borderId="0" xfId="0" applyFont="1" applyFill="1" applyAlignment="1">
      <alignment vertical="center"/>
    </xf>
    <xf numFmtId="0" fontId="3" fillId="0" borderId="3" xfId="0" applyFont="1" applyBorder="1"/>
    <xf numFmtId="0" fontId="2" fillId="3" borderId="9" xfId="0" applyFont="1" applyFill="1" applyBorder="1"/>
    <xf numFmtId="0" fontId="2" fillId="4" borderId="9" xfId="0" applyFont="1" applyFill="1" applyBorder="1"/>
    <xf numFmtId="0" fontId="1" fillId="4" borderId="9" xfId="0" applyFont="1" applyFill="1" applyBorder="1"/>
    <xf numFmtId="0" fontId="1" fillId="3" borderId="24" xfId="0" applyFont="1" applyFill="1" applyBorder="1"/>
    <xf numFmtId="0" fontId="1" fillId="3" borderId="25" xfId="0" applyFont="1" applyFill="1" applyBorder="1"/>
    <xf numFmtId="0" fontId="2" fillId="9" borderId="8" xfId="0" applyFont="1" applyFill="1" applyBorder="1" applyAlignment="1">
      <alignment horizontal="right" vertical="center"/>
    </xf>
    <xf numFmtId="0" fontId="1" fillId="6" borderId="5" xfId="0" applyFont="1" applyFill="1" applyBorder="1" applyAlignment="1" applyProtection="1">
      <alignment horizontal="center"/>
      <protection locked="0"/>
    </xf>
    <xf numFmtId="0" fontId="1" fillId="6" borderId="6" xfId="0" applyFont="1" applyFill="1" applyBorder="1" applyAlignment="1" applyProtection="1">
      <alignment horizontal="center"/>
      <protection locked="0"/>
    </xf>
    <xf numFmtId="0" fontId="1" fillId="6" borderId="7" xfId="0" applyFont="1" applyFill="1" applyBorder="1" applyAlignment="1" applyProtection="1">
      <alignment horizontal="center"/>
      <protection locked="0"/>
    </xf>
    <xf numFmtId="0" fontId="2" fillId="9" borderId="27" xfId="0" applyFont="1" applyFill="1" applyBorder="1" applyAlignment="1">
      <alignment horizontal="right" vertical="center"/>
    </xf>
    <xf numFmtId="0" fontId="16" fillId="8" borderId="26" xfId="0" applyFont="1" applyFill="1" applyBorder="1" applyAlignment="1">
      <alignment vertical="center" wrapText="1"/>
    </xf>
    <xf numFmtId="0" fontId="2" fillId="8" borderId="28" xfId="0" applyFont="1" applyFill="1" applyBorder="1" applyAlignment="1">
      <alignment vertical="center" wrapText="1"/>
    </xf>
    <xf numFmtId="0" fontId="16" fillId="6" borderId="29" xfId="0" applyFont="1" applyFill="1" applyBorder="1" applyAlignment="1" applyProtection="1">
      <alignment vertical="center" wrapText="1"/>
      <protection locked="0"/>
    </xf>
    <xf numFmtId="0" fontId="16" fillId="6" borderId="30" xfId="0" applyFont="1" applyFill="1" applyBorder="1" applyAlignment="1" applyProtection="1">
      <alignment vertical="center" wrapText="1"/>
      <protection locked="0"/>
    </xf>
    <xf numFmtId="0" fontId="16" fillId="4" borderId="6" xfId="0" applyFont="1" applyFill="1" applyBorder="1" applyAlignment="1">
      <alignment vertical="center" wrapText="1"/>
    </xf>
    <xf numFmtId="0" fontId="16" fillId="4" borderId="7" xfId="0" applyFont="1" applyFill="1" applyBorder="1" applyAlignment="1">
      <alignment vertical="center" wrapText="1"/>
    </xf>
    <xf numFmtId="0" fontId="1" fillId="3" borderId="0" xfId="0" applyFont="1" applyFill="1"/>
    <xf numFmtId="0" fontId="3" fillId="3" borderId="0" xfId="0" applyFont="1" applyFill="1"/>
    <xf numFmtId="0" fontId="2" fillId="3" borderId="0" xfId="0" applyFont="1" applyFill="1" applyAlignment="1">
      <alignment horizontal="center"/>
    </xf>
    <xf numFmtId="0" fontId="12" fillId="8" borderId="22" xfId="0" applyFont="1" applyFill="1" applyBorder="1" applyAlignment="1">
      <alignment vertical="center"/>
    </xf>
    <xf numFmtId="0" fontId="13" fillId="11" borderId="23" xfId="0" applyFont="1" applyFill="1" applyBorder="1" applyAlignment="1">
      <alignment vertical="center"/>
    </xf>
  </cellXfs>
  <cellStyles count="2">
    <cellStyle name="Procent" xfId="1" builtinId="5"/>
    <cellStyle name="Standaard" xfId="0" builtinId="0"/>
  </cellStyles>
  <dxfs count="0"/>
  <tableStyles count="0" defaultTableStyle="TableStyleMedium2" defaultPivotStyle="PivotStyleLight16"/>
  <colors>
    <mruColors>
      <color rgb="FFDC859A"/>
      <color rgb="FFF3D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DF717-0532-4316-B0D2-4A1CAC1C9531}">
  <dimension ref="B2:B17"/>
  <sheetViews>
    <sheetView zoomScale="115" zoomScaleNormal="115" workbookViewId="0">
      <selection activeCell="B25" sqref="B24:B25"/>
    </sheetView>
  </sheetViews>
  <sheetFormatPr defaultColWidth="9.140625" defaultRowHeight="12.75" x14ac:dyDescent="0.2"/>
  <cols>
    <col min="1" max="1" width="4" style="1" customWidth="1"/>
    <col min="2" max="2" width="109.28515625" style="1" customWidth="1"/>
    <col min="3" max="16384" width="9.140625" style="1"/>
  </cols>
  <sheetData>
    <row r="2" spans="2:2" ht="15.75" x14ac:dyDescent="0.25">
      <c r="B2" s="2" t="s">
        <v>0</v>
      </c>
    </row>
    <row r="4" spans="2:2" x14ac:dyDescent="0.2">
      <c r="B4" s="3" t="s">
        <v>1</v>
      </c>
    </row>
    <row r="6" spans="2:2" x14ac:dyDescent="0.2">
      <c r="B6" s="4" t="s">
        <v>2</v>
      </c>
    </row>
    <row r="7" spans="2:2" ht="38.25" x14ac:dyDescent="0.2">
      <c r="B7" s="6" t="s">
        <v>3</v>
      </c>
    </row>
    <row r="8" spans="2:2" x14ac:dyDescent="0.2">
      <c r="B8" s="5" t="s">
        <v>4</v>
      </c>
    </row>
    <row r="9" spans="2:2" x14ac:dyDescent="0.2">
      <c r="B9" s="7" t="s">
        <v>5</v>
      </c>
    </row>
    <row r="10" spans="2:2" x14ac:dyDescent="0.2">
      <c r="B10" s="7" t="s">
        <v>6</v>
      </c>
    </row>
    <row r="11" spans="2:2" x14ac:dyDescent="0.2">
      <c r="B11" s="38" t="s">
        <v>7</v>
      </c>
    </row>
    <row r="12" spans="2:2" x14ac:dyDescent="0.2">
      <c r="B12" s="7" t="s">
        <v>8</v>
      </c>
    </row>
    <row r="13" spans="2:2" x14ac:dyDescent="0.2">
      <c r="B13" s="7" t="s">
        <v>9</v>
      </c>
    </row>
    <row r="15" spans="2:2" x14ac:dyDescent="0.2">
      <c r="B15" s="16"/>
    </row>
    <row r="16" spans="2:2" x14ac:dyDescent="0.2">
      <c r="B16" s="16"/>
    </row>
    <row r="17" spans="2:2" x14ac:dyDescent="0.2">
      <c r="B17" s="8"/>
    </row>
  </sheetData>
  <sheetProtection algorithmName="SHA-512" hashValue="HinOSJUP+b3jM8CDyqGH8GVoUccVTy2K44tAww0Ss0ig+TEQoW8LMNA6PG62VEVyiOUtI3TF/0erp4Dgz+svVA==" saltValue="7qoUK4pRBLZl9LL1f19n8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9909B-2559-4517-A344-331E107F398A}">
  <dimension ref="B2:O23"/>
  <sheetViews>
    <sheetView tabSelected="1" zoomScale="115" zoomScaleNormal="115" workbookViewId="0"/>
  </sheetViews>
  <sheetFormatPr defaultColWidth="9.140625" defaultRowHeight="12.75" x14ac:dyDescent="0.2"/>
  <cols>
    <col min="1" max="1" width="4.7109375" style="1" customWidth="1"/>
    <col min="2" max="2" width="24.85546875" style="1" customWidth="1"/>
    <col min="3" max="3" width="41.5703125" style="1" customWidth="1"/>
    <col min="4" max="4" width="16.85546875" style="1" customWidth="1"/>
    <col min="5" max="5" width="17.28515625" style="1" customWidth="1"/>
    <col min="6" max="6" width="16.28515625" style="1" customWidth="1"/>
    <col min="7" max="7" width="16" style="1" customWidth="1"/>
    <col min="8" max="8" width="19.85546875" style="1" customWidth="1"/>
    <col min="9" max="9" width="26.85546875" style="1" customWidth="1"/>
    <col min="10" max="10" width="42.42578125" style="1" customWidth="1"/>
    <col min="11" max="11" width="50.28515625" style="1" customWidth="1"/>
    <col min="12" max="12" width="11.85546875" style="1" bestFit="1" customWidth="1"/>
    <col min="13" max="13" width="9.140625" style="1"/>
    <col min="14" max="14" width="34.140625" style="1" customWidth="1"/>
    <col min="15" max="16384" width="9.140625" style="1"/>
  </cols>
  <sheetData>
    <row r="2" spans="2:15" ht="15.75" x14ac:dyDescent="0.25">
      <c r="B2" s="18" t="s">
        <v>10</v>
      </c>
      <c r="C2" s="18"/>
      <c r="D2" s="15"/>
    </row>
    <row r="3" spans="2:15" x14ac:dyDescent="0.2">
      <c r="B3" s="101"/>
      <c r="C3" s="101"/>
      <c r="D3" s="102"/>
      <c r="E3" s="102"/>
      <c r="F3" s="102"/>
      <c r="G3" s="102"/>
      <c r="H3" s="102"/>
      <c r="I3" s="102"/>
      <c r="J3" s="8"/>
      <c r="L3" s="8"/>
      <c r="M3" s="8"/>
      <c r="N3" s="8"/>
      <c r="O3" s="8"/>
    </row>
    <row r="4" spans="2:15" ht="13.5" thickBot="1" x14ac:dyDescent="0.25">
      <c r="B4" s="8"/>
      <c r="C4" s="8"/>
      <c r="D4" s="8"/>
      <c r="E4" s="8"/>
      <c r="F4" s="8"/>
      <c r="H4" s="16"/>
      <c r="I4" s="8"/>
      <c r="J4" s="8"/>
      <c r="K4" s="8"/>
      <c r="L4" s="8"/>
      <c r="M4" s="8"/>
      <c r="N4" s="8"/>
      <c r="O4" s="8"/>
    </row>
    <row r="5" spans="2:15" ht="26.25" thickBot="1" x14ac:dyDescent="0.25">
      <c r="B5" s="95" t="s">
        <v>11</v>
      </c>
      <c r="C5" s="96" t="s">
        <v>115</v>
      </c>
      <c r="D5" s="30" t="s">
        <v>12</v>
      </c>
      <c r="E5" s="30" t="s">
        <v>13</v>
      </c>
      <c r="F5" s="29" t="s">
        <v>14</v>
      </c>
      <c r="G5" s="30" t="s">
        <v>15</v>
      </c>
      <c r="H5" s="30" t="s">
        <v>16</v>
      </c>
      <c r="I5" s="31" t="s">
        <v>17</v>
      </c>
      <c r="J5" s="32" t="s">
        <v>18</v>
      </c>
      <c r="K5" s="8"/>
      <c r="L5" s="103"/>
      <c r="M5" s="103"/>
      <c r="N5" s="103"/>
    </row>
    <row r="6" spans="2:15" x14ac:dyDescent="0.2">
      <c r="B6" s="99" t="s">
        <v>19</v>
      </c>
      <c r="C6" s="97"/>
      <c r="D6" s="88">
        <v>675</v>
      </c>
      <c r="E6" s="24"/>
      <c r="F6" s="25">
        <f>E6*$D$14</f>
        <v>0</v>
      </c>
      <c r="G6" s="24"/>
      <c r="H6" s="26">
        <f>SUM(E6,F6,,G6)</f>
        <v>0</v>
      </c>
      <c r="I6" s="27">
        <f>H6*D6</f>
        <v>0</v>
      </c>
      <c r="J6" s="28" t="s">
        <v>20</v>
      </c>
      <c r="K6" s="36"/>
      <c r="L6" s="34"/>
      <c r="M6" s="35"/>
      <c r="N6" s="35"/>
    </row>
    <row r="7" spans="2:15" x14ac:dyDescent="0.2">
      <c r="B7" s="99" t="s">
        <v>21</v>
      </c>
      <c r="C7" s="97"/>
      <c r="D7" s="89">
        <v>675</v>
      </c>
      <c r="E7" s="11"/>
      <c r="F7" s="25">
        <f t="shared" ref="F7:F10" si="0">E7*$D$14</f>
        <v>0</v>
      </c>
      <c r="G7" s="24"/>
      <c r="H7" s="12">
        <f t="shared" ref="H7:H10" si="1">SUM(E7,F7,,G7)</f>
        <v>0</v>
      </c>
      <c r="I7" s="13">
        <f>H7*D7</f>
        <v>0</v>
      </c>
      <c r="J7" s="28" t="s">
        <v>20</v>
      </c>
      <c r="K7" s="8"/>
      <c r="L7" s="35"/>
      <c r="M7" s="35"/>
      <c r="N7" s="35"/>
    </row>
    <row r="8" spans="2:15" x14ac:dyDescent="0.2">
      <c r="B8" s="99" t="s">
        <v>22</v>
      </c>
      <c r="C8" s="97"/>
      <c r="D8" s="89">
        <v>140</v>
      </c>
      <c r="E8" s="11"/>
      <c r="F8" s="25">
        <f t="shared" si="0"/>
        <v>0</v>
      </c>
      <c r="G8" s="24"/>
      <c r="H8" s="12">
        <f t="shared" si="1"/>
        <v>0</v>
      </c>
      <c r="I8" s="13">
        <f>H8*D8</f>
        <v>0</v>
      </c>
      <c r="J8" s="28" t="s">
        <v>20</v>
      </c>
      <c r="K8" s="8"/>
      <c r="L8" s="17"/>
      <c r="M8" s="17"/>
      <c r="N8" s="17"/>
    </row>
    <row r="9" spans="2:15" x14ac:dyDescent="0.2">
      <c r="B9" s="99" t="s">
        <v>23</v>
      </c>
      <c r="C9" s="97"/>
      <c r="D9" s="89">
        <v>500</v>
      </c>
      <c r="E9" s="11"/>
      <c r="F9" s="25">
        <f t="shared" si="0"/>
        <v>0</v>
      </c>
      <c r="G9" s="24"/>
      <c r="H9" s="12">
        <f t="shared" si="1"/>
        <v>0</v>
      </c>
      <c r="I9" s="13">
        <f>H9*D9</f>
        <v>0</v>
      </c>
      <c r="J9" s="28" t="s">
        <v>20</v>
      </c>
      <c r="K9" s="8"/>
      <c r="L9" s="17"/>
      <c r="M9" s="17"/>
      <c r="N9" s="17"/>
    </row>
    <row r="10" spans="2:15" ht="13.5" thickBot="1" x14ac:dyDescent="0.25">
      <c r="B10" s="100" t="s">
        <v>25</v>
      </c>
      <c r="C10" s="98"/>
      <c r="D10" s="89">
        <v>1100</v>
      </c>
      <c r="E10" s="11"/>
      <c r="F10" s="25">
        <f t="shared" si="0"/>
        <v>0</v>
      </c>
      <c r="G10" s="24"/>
      <c r="H10" s="12">
        <f t="shared" si="1"/>
        <v>0</v>
      </c>
      <c r="I10" s="13">
        <f>H10*D10</f>
        <v>0</v>
      </c>
      <c r="J10" s="28" t="s">
        <v>20</v>
      </c>
      <c r="K10" s="8"/>
      <c r="L10" s="8"/>
      <c r="M10" s="8"/>
      <c r="N10" s="8"/>
    </row>
    <row r="11" spans="2:15" ht="23.25" customHeight="1" thickBot="1" x14ac:dyDescent="0.25">
      <c r="B11" s="8"/>
      <c r="C11" s="94" t="s">
        <v>26</v>
      </c>
      <c r="D11" s="90"/>
      <c r="E11" s="90"/>
      <c r="F11" s="90"/>
      <c r="G11" s="90"/>
      <c r="H11" s="90"/>
      <c r="I11" s="19">
        <f>SUM(I6:I10)</f>
        <v>0</v>
      </c>
      <c r="J11" s="9"/>
      <c r="L11" s="8"/>
      <c r="M11" s="8"/>
      <c r="N11" s="8"/>
      <c r="O11" s="8"/>
    </row>
    <row r="12" spans="2:15" x14ac:dyDescent="0.2">
      <c r="B12" s="8"/>
      <c r="C12" s="8"/>
      <c r="D12" s="8"/>
      <c r="E12" s="8"/>
      <c r="F12" s="8"/>
      <c r="G12" s="8"/>
      <c r="H12" s="8"/>
      <c r="I12" s="8"/>
      <c r="J12" s="14"/>
      <c r="K12" s="8"/>
      <c r="L12" s="8"/>
      <c r="M12" s="8"/>
      <c r="N12" s="8"/>
      <c r="O12" s="8"/>
    </row>
    <row r="13" spans="2:15" ht="13.5" thickBot="1" x14ac:dyDescent="0.25">
      <c r="B13" s="8"/>
      <c r="C13" s="8"/>
      <c r="D13" s="8"/>
      <c r="E13" s="8"/>
      <c r="F13" s="8"/>
      <c r="G13" s="8"/>
      <c r="H13" s="8"/>
      <c r="I13" s="8"/>
      <c r="J13" s="16"/>
      <c r="K13" s="8"/>
      <c r="L13" s="8"/>
      <c r="M13" s="8"/>
      <c r="N13" s="8"/>
      <c r="O13" s="8"/>
    </row>
    <row r="14" spans="2:15" ht="13.5" thickBot="1" x14ac:dyDescent="0.25">
      <c r="B14" s="10" t="s">
        <v>27</v>
      </c>
      <c r="C14" s="10"/>
      <c r="D14" s="37"/>
      <c r="E14" s="8"/>
      <c r="F14" s="8"/>
      <c r="G14" s="8"/>
      <c r="H14" s="8"/>
      <c r="I14" s="8"/>
      <c r="J14" s="8"/>
      <c r="K14" s="8"/>
      <c r="L14" s="8"/>
      <c r="M14" s="8"/>
      <c r="N14" s="8"/>
      <c r="O14" s="8"/>
    </row>
    <row r="15" spans="2:15" x14ac:dyDescent="0.2">
      <c r="B15" s="8"/>
      <c r="C15" s="8"/>
      <c r="D15" s="8"/>
      <c r="E15" s="8"/>
      <c r="F15" s="8"/>
      <c r="G15" s="8"/>
      <c r="H15" s="8"/>
      <c r="I15" s="8"/>
      <c r="J15" s="8"/>
      <c r="K15" s="8"/>
      <c r="L15" s="8"/>
      <c r="M15" s="8"/>
      <c r="N15" s="8"/>
      <c r="O15" s="8"/>
    </row>
    <row r="16" spans="2:15" ht="13.5" thickBot="1" x14ac:dyDescent="0.25">
      <c r="B16" s="8"/>
      <c r="C16" s="8"/>
      <c r="D16" s="8"/>
      <c r="E16" s="8"/>
      <c r="F16" s="8"/>
      <c r="G16" s="8"/>
      <c r="H16" s="8"/>
      <c r="I16" s="8"/>
      <c r="J16" s="8"/>
      <c r="K16" s="8"/>
      <c r="L16" s="8"/>
      <c r="M16" s="8"/>
      <c r="N16" s="8"/>
      <c r="O16" s="8"/>
    </row>
    <row r="17" spans="2:15" ht="18.75" customHeight="1" x14ac:dyDescent="0.2">
      <c r="B17" s="20" t="s">
        <v>28</v>
      </c>
      <c r="C17" s="91"/>
      <c r="D17" s="33"/>
      <c r="E17" s="33"/>
      <c r="F17" s="8"/>
      <c r="G17" s="8"/>
      <c r="H17" s="8"/>
      <c r="I17" s="8"/>
      <c r="J17" s="8"/>
      <c r="K17" s="8"/>
    </row>
    <row r="18" spans="2:15" ht="17.25" customHeight="1" x14ac:dyDescent="0.2">
      <c r="B18" s="21" t="s">
        <v>29</v>
      </c>
      <c r="C18" s="92"/>
      <c r="D18" s="33"/>
      <c r="E18" s="33"/>
      <c r="F18" s="8"/>
      <c r="G18" s="8"/>
      <c r="H18" s="8"/>
      <c r="I18" s="8"/>
      <c r="J18" s="8"/>
      <c r="K18" s="8"/>
    </row>
    <row r="19" spans="2:15" ht="17.25" customHeight="1" x14ac:dyDescent="0.2">
      <c r="B19" s="21" t="s">
        <v>30</v>
      </c>
      <c r="C19" s="92"/>
      <c r="D19" s="33"/>
      <c r="E19" s="33"/>
      <c r="F19" s="8"/>
      <c r="G19" s="8"/>
      <c r="H19" s="8"/>
      <c r="I19" s="8"/>
      <c r="J19" s="8"/>
      <c r="K19" s="8"/>
    </row>
    <row r="20" spans="2:15" ht="77.099999999999994" customHeight="1" x14ac:dyDescent="0.2">
      <c r="B20" s="21" t="s">
        <v>31</v>
      </c>
      <c r="C20" s="92"/>
      <c r="D20" s="33"/>
      <c r="E20" s="33"/>
      <c r="F20" s="8"/>
      <c r="G20" s="8"/>
      <c r="H20" s="8"/>
      <c r="I20" s="8"/>
      <c r="J20" s="8"/>
      <c r="K20" s="8"/>
    </row>
    <row r="21" spans="2:15" ht="18" customHeight="1" thickBot="1" x14ac:dyDescent="0.25">
      <c r="B21" s="22" t="s">
        <v>32</v>
      </c>
      <c r="C21" s="93"/>
      <c r="D21" s="33"/>
      <c r="E21" s="33"/>
      <c r="F21" s="8"/>
      <c r="G21" s="8"/>
      <c r="H21" s="8"/>
      <c r="I21" s="8"/>
      <c r="J21" s="8"/>
      <c r="K21" s="8"/>
    </row>
    <row r="22" spans="2:15" x14ac:dyDescent="0.2">
      <c r="B22" s="8"/>
      <c r="C22" s="8"/>
      <c r="D22" s="8"/>
      <c r="E22" s="8"/>
      <c r="F22" s="8"/>
      <c r="G22" s="8"/>
      <c r="H22" s="8"/>
      <c r="I22" s="8"/>
      <c r="J22" s="8"/>
      <c r="K22" s="8"/>
      <c r="L22" s="8"/>
      <c r="M22" s="8"/>
      <c r="N22" s="8"/>
      <c r="O22" s="8"/>
    </row>
    <row r="23" spans="2:15" x14ac:dyDescent="0.2">
      <c r="B23" s="8"/>
      <c r="C23" s="8"/>
      <c r="D23" s="8"/>
      <c r="E23" s="8"/>
      <c r="F23" s="8"/>
      <c r="G23" s="8"/>
      <c r="H23" s="8"/>
      <c r="I23" s="8"/>
      <c r="J23" s="8"/>
      <c r="K23" s="8"/>
      <c r="L23" s="8"/>
      <c r="M23" s="8"/>
      <c r="N23" s="8"/>
      <c r="O23" s="8"/>
    </row>
  </sheetData>
  <sheetProtection algorithmName="SHA-512" hashValue="E3bTa3TS0WN7A7eTlikjbF9U6Z90EjcPJqDS/fXvrukM6THCL6Y59L0SF4DoPnEz71bCHcM19Bc1UFK15uVrzg==" saltValue="gsvTHGFUKYlnzzQ5Dbb9fQ==" spinCount="100000" sheet="1"/>
  <mergeCells count="2">
    <mergeCell ref="B3:I3"/>
    <mergeCell ref="L5:N5"/>
  </mergeCells>
  <dataValidations count="1">
    <dataValidation type="decimal" allowBlank="1" showInputMessage="1" showErrorMessage="1" sqref="D14" xr:uid="{52E457B2-A831-4191-AB0A-E682D78160F2}">
      <formula1>0</formula1>
      <formula2>4</formula2>
    </dataValidation>
  </dataValidations>
  <pageMargins left="0.26" right="0.17" top="0.3" bottom="0.28999999999999998"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1BB5A-9618-4FEC-93FC-24955C46C2AA}">
  <dimension ref="A1:BZ690"/>
  <sheetViews>
    <sheetView zoomScale="115" zoomScaleNormal="115" workbookViewId="0">
      <selection activeCell="I14" sqref="I14"/>
    </sheetView>
  </sheetViews>
  <sheetFormatPr defaultColWidth="9.140625" defaultRowHeight="12.75" x14ac:dyDescent="0.2"/>
  <cols>
    <col min="1" max="1" width="4.28515625" style="1" customWidth="1"/>
    <col min="2" max="2" width="60.28515625" style="45" customWidth="1"/>
    <col min="3" max="3" width="36.5703125" style="45" bestFit="1" customWidth="1"/>
    <col min="4" max="4" width="33.85546875" style="45" bestFit="1" customWidth="1"/>
    <col min="5" max="5" width="37.5703125" style="45" customWidth="1"/>
    <col min="6" max="78" width="9.140625" style="1"/>
    <col min="79" max="16384" width="9.140625" style="45"/>
  </cols>
  <sheetData>
    <row r="1" spans="1:5" s="1" customFormat="1" ht="13.5" thickBot="1" x14ac:dyDescent="0.25">
      <c r="A1" s="43"/>
      <c r="C1" s="44"/>
      <c r="D1" s="44"/>
      <c r="E1" s="44"/>
    </row>
    <row r="2" spans="1:5" ht="15.75" thickBot="1" x14ac:dyDescent="0.25">
      <c r="A2" s="39"/>
      <c r="B2" s="40" t="s">
        <v>33</v>
      </c>
      <c r="C2" s="41"/>
      <c r="D2" s="41"/>
      <c r="E2" s="42"/>
    </row>
    <row r="3" spans="1:5" x14ac:dyDescent="0.2">
      <c r="A3" s="46"/>
      <c r="B3" s="47" t="s">
        <v>34</v>
      </c>
      <c r="C3" s="48" t="s">
        <v>35</v>
      </c>
      <c r="D3" s="48" t="s">
        <v>36</v>
      </c>
      <c r="E3" s="49" t="s">
        <v>37</v>
      </c>
    </row>
    <row r="4" spans="1:5" x14ac:dyDescent="0.2">
      <c r="A4" s="46"/>
      <c r="B4" s="61" t="s">
        <v>38</v>
      </c>
      <c r="C4" s="50" t="s">
        <v>39</v>
      </c>
      <c r="D4" s="51" t="s">
        <v>39</v>
      </c>
      <c r="E4" s="52" t="s">
        <v>114</v>
      </c>
    </row>
    <row r="5" spans="1:5" ht="25.5" x14ac:dyDescent="0.2">
      <c r="A5" s="56"/>
      <c r="B5" s="57" t="s">
        <v>40</v>
      </c>
      <c r="C5" s="58" t="s">
        <v>41</v>
      </c>
      <c r="D5" s="58" t="s">
        <v>41</v>
      </c>
      <c r="E5" s="59" t="s">
        <v>42</v>
      </c>
    </row>
    <row r="6" spans="1:5" x14ac:dyDescent="0.2">
      <c r="A6" s="56"/>
      <c r="B6" s="57" t="s">
        <v>43</v>
      </c>
      <c r="C6" s="58" t="s">
        <v>44</v>
      </c>
      <c r="D6" s="58" t="s">
        <v>44</v>
      </c>
      <c r="E6" s="60" t="s">
        <v>44</v>
      </c>
    </row>
    <row r="7" spans="1:5" x14ac:dyDescent="0.2">
      <c r="A7" s="53"/>
      <c r="B7" s="54" t="s">
        <v>45</v>
      </c>
      <c r="C7" s="51" t="s">
        <v>46</v>
      </c>
      <c r="D7" s="51" t="s">
        <v>47</v>
      </c>
      <c r="E7" s="55" t="s">
        <v>46</v>
      </c>
    </row>
    <row r="8" spans="1:5" ht="25.5" x14ac:dyDescent="0.2">
      <c r="A8" s="53"/>
      <c r="B8" s="61" t="s">
        <v>48</v>
      </c>
      <c r="C8" s="84" t="s">
        <v>49</v>
      </c>
      <c r="D8" s="84" t="s">
        <v>49</v>
      </c>
      <c r="E8" s="62" t="s">
        <v>50</v>
      </c>
    </row>
    <row r="9" spans="1:5" x14ac:dyDescent="0.2">
      <c r="A9" s="63"/>
      <c r="B9" s="64" t="s">
        <v>51</v>
      </c>
      <c r="C9" s="50" t="s">
        <v>52</v>
      </c>
      <c r="D9" s="50" t="s">
        <v>52</v>
      </c>
      <c r="E9" s="65" t="s">
        <v>53</v>
      </c>
    </row>
    <row r="10" spans="1:5" x14ac:dyDescent="0.2">
      <c r="A10" s="66"/>
      <c r="B10" s="61" t="s">
        <v>54</v>
      </c>
      <c r="C10" s="50" t="s">
        <v>55</v>
      </c>
      <c r="D10" s="50" t="s">
        <v>56</v>
      </c>
      <c r="E10" s="65" t="s">
        <v>52</v>
      </c>
    </row>
    <row r="11" spans="1:5" x14ac:dyDescent="0.2">
      <c r="A11" s="63"/>
      <c r="B11" s="61" t="s">
        <v>57</v>
      </c>
      <c r="C11" s="50" t="s">
        <v>58</v>
      </c>
      <c r="D11" s="50" t="s">
        <v>58</v>
      </c>
      <c r="E11" s="65" t="s">
        <v>52</v>
      </c>
    </row>
    <row r="12" spans="1:5" x14ac:dyDescent="0.2">
      <c r="A12" s="53"/>
      <c r="B12" s="54" t="s">
        <v>59</v>
      </c>
      <c r="C12" s="51" t="s">
        <v>60</v>
      </c>
      <c r="D12" s="51" t="s">
        <v>60</v>
      </c>
      <c r="E12" s="55" t="s">
        <v>60</v>
      </c>
    </row>
    <row r="13" spans="1:5" ht="51" x14ac:dyDescent="0.2">
      <c r="A13" s="53"/>
      <c r="B13" s="61" t="s">
        <v>61</v>
      </c>
      <c r="C13" s="67" t="s">
        <v>62</v>
      </c>
      <c r="D13" s="67" t="s">
        <v>62</v>
      </c>
      <c r="E13" s="62" t="s">
        <v>63</v>
      </c>
    </row>
    <row r="14" spans="1:5" ht="25.5" x14ac:dyDescent="0.2">
      <c r="A14" s="53"/>
      <c r="B14" s="54" t="s">
        <v>64</v>
      </c>
      <c r="C14" s="67" t="s">
        <v>65</v>
      </c>
      <c r="D14" s="67" t="s">
        <v>65</v>
      </c>
      <c r="E14" s="55" t="s">
        <v>52</v>
      </c>
    </row>
    <row r="15" spans="1:5" x14ac:dyDescent="0.2">
      <c r="A15" s="53"/>
      <c r="B15" s="61" t="s">
        <v>66</v>
      </c>
      <c r="C15" s="51" t="s">
        <v>67</v>
      </c>
      <c r="D15" s="51" t="s">
        <v>67</v>
      </c>
      <c r="E15" s="55" t="s">
        <v>58</v>
      </c>
    </row>
    <row r="16" spans="1:5" ht="38.25" x14ac:dyDescent="0.2">
      <c r="A16" s="53"/>
      <c r="B16" s="54" t="s">
        <v>68</v>
      </c>
      <c r="C16" s="67" t="s">
        <v>69</v>
      </c>
      <c r="D16" s="67" t="s">
        <v>69</v>
      </c>
      <c r="E16" s="55" t="s">
        <v>70</v>
      </c>
    </row>
    <row r="17" spans="1:5" x14ac:dyDescent="0.2">
      <c r="A17" s="66"/>
      <c r="B17" s="61" t="s">
        <v>71</v>
      </c>
      <c r="C17" s="67" t="s">
        <v>52</v>
      </c>
      <c r="D17" s="67" t="s">
        <v>52</v>
      </c>
      <c r="E17" s="55" t="s">
        <v>58</v>
      </c>
    </row>
    <row r="18" spans="1:5" x14ac:dyDescent="0.2">
      <c r="A18" s="53"/>
      <c r="B18" s="61" t="s">
        <v>72</v>
      </c>
      <c r="C18" s="68">
        <v>1</v>
      </c>
      <c r="D18" s="68">
        <v>1</v>
      </c>
      <c r="E18" s="65" t="s">
        <v>58</v>
      </c>
    </row>
    <row r="19" spans="1:5" x14ac:dyDescent="0.2">
      <c r="A19" s="53"/>
      <c r="B19" s="61" t="s">
        <v>73</v>
      </c>
      <c r="C19" s="68">
        <v>1</v>
      </c>
      <c r="D19" s="68">
        <v>1</v>
      </c>
      <c r="E19" s="65" t="s">
        <v>52</v>
      </c>
    </row>
    <row r="20" spans="1:5" x14ac:dyDescent="0.2">
      <c r="A20" s="53"/>
      <c r="B20" s="61" t="s">
        <v>74</v>
      </c>
      <c r="C20" s="51" t="s">
        <v>75</v>
      </c>
      <c r="D20" s="51" t="s">
        <v>75</v>
      </c>
      <c r="E20" s="65" t="s">
        <v>76</v>
      </c>
    </row>
    <row r="21" spans="1:5" x14ac:dyDescent="0.2">
      <c r="A21" s="66"/>
      <c r="B21" s="61" t="s">
        <v>77</v>
      </c>
      <c r="C21" s="51" t="s">
        <v>53</v>
      </c>
      <c r="D21" s="51" t="s">
        <v>53</v>
      </c>
      <c r="E21" s="65" t="s">
        <v>52</v>
      </c>
    </row>
    <row r="22" spans="1:5" ht="25.5" x14ac:dyDescent="0.2">
      <c r="A22" s="53"/>
      <c r="B22" s="54" t="s">
        <v>78</v>
      </c>
      <c r="C22" s="69" t="s">
        <v>79</v>
      </c>
      <c r="D22" s="69" t="s">
        <v>79</v>
      </c>
      <c r="E22" s="62" t="s">
        <v>52</v>
      </c>
    </row>
    <row r="23" spans="1:5" x14ac:dyDescent="0.2">
      <c r="A23" s="53"/>
      <c r="B23" s="61" t="s">
        <v>80</v>
      </c>
      <c r="C23" s="50" t="s">
        <v>81</v>
      </c>
      <c r="D23" s="70" t="s">
        <v>81</v>
      </c>
      <c r="E23" s="65" t="s">
        <v>52</v>
      </c>
    </row>
    <row r="24" spans="1:5" x14ac:dyDescent="0.2">
      <c r="A24" s="53"/>
      <c r="B24" s="54" t="s">
        <v>82</v>
      </c>
      <c r="C24" s="50" t="s">
        <v>58</v>
      </c>
      <c r="D24" s="50" t="s">
        <v>58</v>
      </c>
      <c r="E24" s="65" t="s">
        <v>52</v>
      </c>
    </row>
    <row r="25" spans="1:5" ht="25.5" x14ac:dyDescent="0.2">
      <c r="A25" s="66"/>
      <c r="B25" s="71" t="s">
        <v>83</v>
      </c>
      <c r="C25" s="51" t="s">
        <v>58</v>
      </c>
      <c r="D25" s="51" t="s">
        <v>58</v>
      </c>
      <c r="E25" s="65" t="s">
        <v>52</v>
      </c>
    </row>
    <row r="26" spans="1:5" x14ac:dyDescent="0.2">
      <c r="A26" s="66"/>
      <c r="B26" s="61" t="s">
        <v>84</v>
      </c>
      <c r="C26" s="50" t="s">
        <v>85</v>
      </c>
      <c r="D26" s="50" t="s">
        <v>85</v>
      </c>
      <c r="E26" s="72" t="s">
        <v>86</v>
      </c>
    </row>
    <row r="27" spans="1:5" x14ac:dyDescent="0.2">
      <c r="A27" s="53"/>
      <c r="B27" s="61" t="s">
        <v>87</v>
      </c>
      <c r="C27" s="50" t="s">
        <v>53</v>
      </c>
      <c r="D27" s="50" t="s">
        <v>53</v>
      </c>
      <c r="E27" s="65" t="s">
        <v>53</v>
      </c>
    </row>
    <row r="28" spans="1:5" x14ac:dyDescent="0.2">
      <c r="A28" s="53"/>
      <c r="B28" s="73" t="s">
        <v>88</v>
      </c>
      <c r="C28" s="51" t="s">
        <v>58</v>
      </c>
      <c r="D28" s="51" t="s">
        <v>58</v>
      </c>
      <c r="E28" s="55" t="s">
        <v>58</v>
      </c>
    </row>
    <row r="29" spans="1:5" x14ac:dyDescent="0.2">
      <c r="A29" s="53"/>
      <c r="B29" s="54" t="s">
        <v>89</v>
      </c>
      <c r="C29" s="51" t="s">
        <v>58</v>
      </c>
      <c r="D29" s="51" t="s">
        <v>58</v>
      </c>
      <c r="E29" s="55" t="s">
        <v>52</v>
      </c>
    </row>
    <row r="30" spans="1:5" x14ac:dyDescent="0.2">
      <c r="A30" s="53"/>
      <c r="B30" s="54" t="s">
        <v>90</v>
      </c>
      <c r="C30" s="51" t="s">
        <v>91</v>
      </c>
      <c r="D30" s="51" t="s">
        <v>91</v>
      </c>
      <c r="E30" s="55" t="s">
        <v>52</v>
      </c>
    </row>
    <row r="31" spans="1:5" x14ac:dyDescent="0.2">
      <c r="A31" s="53"/>
      <c r="B31" s="54" t="s">
        <v>92</v>
      </c>
      <c r="C31" s="51" t="s">
        <v>58</v>
      </c>
      <c r="D31" s="51" t="s">
        <v>58</v>
      </c>
      <c r="E31" s="55" t="s">
        <v>52</v>
      </c>
    </row>
    <row r="32" spans="1:5" ht="13.5" thickBot="1" x14ac:dyDescent="0.25">
      <c r="A32" s="53"/>
      <c r="B32" s="74" t="s">
        <v>93</v>
      </c>
      <c r="C32" s="75" t="s">
        <v>58</v>
      </c>
      <c r="D32" s="75" t="s">
        <v>58</v>
      </c>
      <c r="E32" s="76" t="s">
        <v>52</v>
      </c>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row r="611" s="1" customFormat="1" x14ac:dyDescent="0.2"/>
    <row r="612" s="1" customFormat="1" x14ac:dyDescent="0.2"/>
    <row r="613" s="1" customFormat="1" x14ac:dyDescent="0.2"/>
    <row r="614" s="1" customFormat="1" x14ac:dyDescent="0.2"/>
    <row r="615" s="1" customFormat="1" x14ac:dyDescent="0.2"/>
    <row r="616" s="1" customFormat="1" x14ac:dyDescent="0.2"/>
    <row r="617" s="1" customFormat="1" x14ac:dyDescent="0.2"/>
    <row r="618" s="1" customFormat="1" x14ac:dyDescent="0.2"/>
    <row r="619" s="1" customFormat="1" x14ac:dyDescent="0.2"/>
    <row r="620" s="1" customFormat="1" x14ac:dyDescent="0.2"/>
    <row r="621" s="1" customFormat="1" x14ac:dyDescent="0.2"/>
    <row r="622" s="1" customFormat="1" x14ac:dyDescent="0.2"/>
    <row r="623" s="1" customFormat="1" x14ac:dyDescent="0.2"/>
    <row r="624" s="1" customFormat="1" x14ac:dyDescent="0.2"/>
    <row r="625" s="1" customFormat="1" x14ac:dyDescent="0.2"/>
    <row r="626" s="1" customFormat="1" x14ac:dyDescent="0.2"/>
    <row r="627" s="1" customFormat="1" x14ac:dyDescent="0.2"/>
    <row r="628" s="1" customFormat="1" x14ac:dyDescent="0.2"/>
    <row r="629" s="1" customFormat="1" x14ac:dyDescent="0.2"/>
    <row r="630" s="1" customFormat="1" x14ac:dyDescent="0.2"/>
    <row r="631" s="1" customFormat="1" x14ac:dyDescent="0.2"/>
    <row r="632" s="1" customFormat="1" x14ac:dyDescent="0.2"/>
    <row r="633" s="1" customFormat="1" x14ac:dyDescent="0.2"/>
    <row r="634" s="1" customFormat="1" x14ac:dyDescent="0.2"/>
    <row r="635" s="1" customFormat="1" x14ac:dyDescent="0.2"/>
    <row r="636" s="1" customFormat="1" x14ac:dyDescent="0.2"/>
    <row r="637" s="1" customFormat="1" x14ac:dyDescent="0.2"/>
    <row r="638" s="1" customFormat="1" x14ac:dyDescent="0.2"/>
    <row r="639" s="1" customFormat="1" x14ac:dyDescent="0.2"/>
    <row r="640" s="1" customFormat="1" x14ac:dyDescent="0.2"/>
    <row r="641" s="1" customFormat="1" x14ac:dyDescent="0.2"/>
    <row r="642" s="1" customFormat="1" x14ac:dyDescent="0.2"/>
    <row r="643" s="1" customFormat="1" x14ac:dyDescent="0.2"/>
    <row r="644" s="1" customFormat="1" x14ac:dyDescent="0.2"/>
    <row r="645" s="1" customFormat="1" x14ac:dyDescent="0.2"/>
    <row r="646" s="1" customFormat="1" x14ac:dyDescent="0.2"/>
    <row r="647" s="1" customFormat="1" x14ac:dyDescent="0.2"/>
    <row r="648" s="1" customFormat="1" x14ac:dyDescent="0.2"/>
    <row r="649" s="1" customFormat="1" x14ac:dyDescent="0.2"/>
    <row r="650" s="1" customFormat="1" x14ac:dyDescent="0.2"/>
    <row r="651" s="1" customFormat="1" x14ac:dyDescent="0.2"/>
    <row r="652" s="1" customFormat="1" x14ac:dyDescent="0.2"/>
    <row r="653" s="1" customFormat="1" x14ac:dyDescent="0.2"/>
    <row r="654" s="1" customFormat="1" x14ac:dyDescent="0.2"/>
    <row r="655" s="1" customFormat="1" x14ac:dyDescent="0.2"/>
    <row r="656" s="1" customFormat="1" x14ac:dyDescent="0.2"/>
    <row r="657" s="1" customFormat="1" x14ac:dyDescent="0.2"/>
    <row r="658" s="1" customFormat="1" x14ac:dyDescent="0.2"/>
    <row r="659" s="1" customFormat="1" x14ac:dyDescent="0.2"/>
    <row r="660" s="1" customFormat="1" x14ac:dyDescent="0.2"/>
    <row r="661" s="1" customFormat="1" x14ac:dyDescent="0.2"/>
    <row r="662" s="1" customFormat="1" x14ac:dyDescent="0.2"/>
    <row r="663" s="1" customFormat="1" x14ac:dyDescent="0.2"/>
    <row r="664" s="1" customFormat="1" x14ac:dyDescent="0.2"/>
    <row r="665" s="1" customFormat="1" x14ac:dyDescent="0.2"/>
    <row r="666" s="1" customFormat="1" x14ac:dyDescent="0.2"/>
    <row r="667" s="1" customFormat="1" x14ac:dyDescent="0.2"/>
    <row r="668" s="1" customFormat="1" x14ac:dyDescent="0.2"/>
    <row r="669" s="1" customFormat="1" x14ac:dyDescent="0.2"/>
    <row r="670" s="1" customFormat="1" x14ac:dyDescent="0.2"/>
    <row r="671" s="1" customFormat="1" x14ac:dyDescent="0.2"/>
    <row r="672" s="1" customFormat="1" x14ac:dyDescent="0.2"/>
    <row r="673" s="1" customFormat="1" x14ac:dyDescent="0.2"/>
    <row r="674" s="1" customFormat="1" x14ac:dyDescent="0.2"/>
    <row r="675" s="1" customFormat="1" x14ac:dyDescent="0.2"/>
    <row r="676" s="1" customFormat="1" x14ac:dyDescent="0.2"/>
    <row r="677" s="1" customFormat="1" x14ac:dyDescent="0.2"/>
    <row r="678" s="1" customFormat="1" x14ac:dyDescent="0.2"/>
    <row r="679" s="1" customFormat="1" x14ac:dyDescent="0.2"/>
    <row r="680" s="1" customFormat="1" x14ac:dyDescent="0.2"/>
    <row r="681" s="1" customFormat="1" x14ac:dyDescent="0.2"/>
    <row r="682" s="1" customFormat="1" x14ac:dyDescent="0.2"/>
    <row r="683" s="1" customFormat="1" x14ac:dyDescent="0.2"/>
    <row r="684" s="1" customFormat="1" x14ac:dyDescent="0.2"/>
    <row r="685" s="1" customFormat="1" x14ac:dyDescent="0.2"/>
    <row r="686" s="1" customFormat="1" x14ac:dyDescent="0.2"/>
    <row r="687" s="1" customFormat="1" x14ac:dyDescent="0.2"/>
    <row r="688" s="1" customFormat="1" x14ac:dyDescent="0.2"/>
    <row r="689" s="1" customFormat="1" x14ac:dyDescent="0.2"/>
    <row r="690" s="1" customFormat="1" x14ac:dyDescent="0.2"/>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EDBBC-0F79-4C1C-91FE-43B9A8DF309C}">
  <dimension ref="B1:C12"/>
  <sheetViews>
    <sheetView zoomScale="115" zoomScaleNormal="115" workbookViewId="0"/>
  </sheetViews>
  <sheetFormatPr defaultColWidth="9.140625" defaultRowHeight="12.75" x14ac:dyDescent="0.2"/>
  <cols>
    <col min="1" max="1" width="3.85546875" style="1" customWidth="1"/>
    <col min="2" max="2" width="15.85546875" style="1" customWidth="1"/>
    <col min="3" max="3" width="44.140625" style="1" customWidth="1"/>
    <col min="4" max="16384" width="9.140625" style="1"/>
  </cols>
  <sheetData>
    <row r="1" spans="2:3" ht="13.5" thickBot="1" x14ac:dyDescent="0.25"/>
    <row r="2" spans="2:3" ht="17.25" customHeight="1" thickBot="1" x14ac:dyDescent="0.25">
      <c r="B2" s="104" t="s">
        <v>94</v>
      </c>
      <c r="C2" s="105"/>
    </row>
    <row r="3" spans="2:3" x14ac:dyDescent="0.2">
      <c r="B3" s="86" t="s">
        <v>95</v>
      </c>
      <c r="C3" s="87" t="s">
        <v>24</v>
      </c>
    </row>
    <row r="4" spans="2:3" x14ac:dyDescent="0.2">
      <c r="B4" s="79" t="s">
        <v>96</v>
      </c>
      <c r="C4" s="78" t="s">
        <v>97</v>
      </c>
    </row>
    <row r="5" spans="2:3" x14ac:dyDescent="0.2">
      <c r="B5" s="80" t="s">
        <v>45</v>
      </c>
      <c r="C5" s="78" t="s">
        <v>98</v>
      </c>
    </row>
    <row r="6" spans="2:3" x14ac:dyDescent="0.2">
      <c r="B6" s="77" t="s">
        <v>99</v>
      </c>
      <c r="C6" s="78" t="s">
        <v>100</v>
      </c>
    </row>
    <row r="7" spans="2:3" x14ac:dyDescent="0.2">
      <c r="B7" s="77" t="s">
        <v>54</v>
      </c>
      <c r="C7" s="81" t="s">
        <v>101</v>
      </c>
    </row>
    <row r="8" spans="2:3" x14ac:dyDescent="0.2">
      <c r="B8" s="80" t="s">
        <v>102</v>
      </c>
      <c r="C8" s="78" t="s">
        <v>103</v>
      </c>
    </row>
    <row r="9" spans="2:3" x14ac:dyDescent="0.2">
      <c r="B9" s="82" t="s">
        <v>104</v>
      </c>
      <c r="C9" s="5" t="s">
        <v>105</v>
      </c>
    </row>
    <row r="10" spans="2:3" x14ac:dyDescent="0.2">
      <c r="B10" s="80" t="s">
        <v>106</v>
      </c>
      <c r="C10" s="78" t="s">
        <v>58</v>
      </c>
    </row>
    <row r="12" spans="2:3" x14ac:dyDescent="0.2">
      <c r="B12" s="83"/>
    </row>
  </sheetData>
  <sheetProtection algorithmName="SHA-512" hashValue="GSLaQEK/RHioO1vZO/wqwHL6D5F1sXHzAuCn9IzJUw7HfyRX9RAbqKjFss4NmJLFGczsR7thfXOQ85U6VMUPBQ==" saltValue="kmiK1ffdMUqDhlINf1zldw==" spinCount="100000" sheet="1" objects="1" scenarios="1"/>
  <mergeCells count="1">
    <mergeCell ref="B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93251-E6E2-4E66-8C2A-ECA4F86BC322}">
  <dimension ref="B1:C8"/>
  <sheetViews>
    <sheetView zoomScale="115" zoomScaleNormal="115" workbookViewId="0"/>
  </sheetViews>
  <sheetFormatPr defaultColWidth="9.140625" defaultRowHeight="12.75" x14ac:dyDescent="0.2"/>
  <cols>
    <col min="1" max="1" width="3.42578125" style="1" customWidth="1"/>
    <col min="2" max="2" width="15.85546875" style="1" customWidth="1"/>
    <col min="3" max="3" width="34.85546875" style="1" bestFit="1" customWidth="1"/>
    <col min="4" max="16384" width="9.140625" style="1"/>
  </cols>
  <sheetData>
    <row r="1" spans="2:3" ht="13.5" thickBot="1" x14ac:dyDescent="0.25"/>
    <row r="2" spans="2:3" ht="16.5" customHeight="1" thickBot="1" x14ac:dyDescent="0.25">
      <c r="B2" s="104" t="s">
        <v>107</v>
      </c>
      <c r="C2" s="105"/>
    </row>
    <row r="3" spans="2:3" x14ac:dyDescent="0.2">
      <c r="B3" s="85" t="s">
        <v>95</v>
      </c>
      <c r="C3" s="23" t="s">
        <v>108</v>
      </c>
    </row>
    <row r="4" spans="2:3" x14ac:dyDescent="0.2">
      <c r="B4" s="82" t="s">
        <v>99</v>
      </c>
      <c r="C4" s="5" t="s">
        <v>109</v>
      </c>
    </row>
    <row r="5" spans="2:3" x14ac:dyDescent="0.2">
      <c r="B5" s="82" t="s">
        <v>104</v>
      </c>
      <c r="C5" s="5" t="s">
        <v>110</v>
      </c>
    </row>
    <row r="6" spans="2:3" x14ac:dyDescent="0.2">
      <c r="B6" s="82" t="s">
        <v>102</v>
      </c>
      <c r="C6" s="5" t="s">
        <v>111</v>
      </c>
    </row>
    <row r="7" spans="2:3" x14ac:dyDescent="0.2">
      <c r="B7" s="82" t="s">
        <v>112</v>
      </c>
      <c r="C7" s="5" t="s">
        <v>113</v>
      </c>
    </row>
    <row r="8" spans="2:3" x14ac:dyDescent="0.2">
      <c r="B8" s="80" t="s">
        <v>106</v>
      </c>
      <c r="C8" s="78" t="s">
        <v>58</v>
      </c>
    </row>
  </sheetData>
  <sheetProtection algorithmName="SHA-512" hashValue="yCWQhY1D6B94OykS0HBadGQD7oYAmcXUG3kobDbKmyjQSMc7IX+FqIpY+Yhsc/3g8AYr3impkXsEGAqaYa1pAA==" saltValue="Mfch59EHX8Q/LYXKVNrc8g==" spinCount="100000" sheet="1" objects="1" scenarios="1"/>
  <mergeCells count="1">
    <mergeCell ref="B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2B1201494FA744B408F6E916A3AF81" ma:contentTypeVersion="4" ma:contentTypeDescription="Een nieuw document maken." ma:contentTypeScope="" ma:versionID="3e1ffbda0299b634d0088f6d2299a090">
  <xsd:schema xmlns:xsd="http://www.w3.org/2001/XMLSchema" xmlns:xs="http://www.w3.org/2001/XMLSchema" xmlns:p="http://schemas.microsoft.com/office/2006/metadata/properties" xmlns:ns2="0c9a23dc-a334-4486-b53f-08c704df7999" targetNamespace="http://schemas.microsoft.com/office/2006/metadata/properties" ma:root="true" ma:fieldsID="abc25ea802798532232c9437e398a40e" ns2:_="">
    <xsd:import namespace="0c9a23dc-a334-4486-b53f-08c704df79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a23dc-a334-4486-b53f-08c704df7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D3BFE8-A60A-4966-BA9D-ABE00A1D3F3C}">
  <ds:schemaRefs>
    <ds:schemaRef ds:uri="http://purl.org/dc/elements/1.1/"/>
    <ds:schemaRef ds:uri="http://purl.org/dc/terms/"/>
    <ds:schemaRef ds:uri="http://purl.org/dc/dcmitype/"/>
    <ds:schemaRef ds:uri="0c9a23dc-a334-4486-b53f-08c704df7999"/>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E7330B1E-86F9-439F-B224-FE12372EB245}">
  <ds:schemaRefs>
    <ds:schemaRef ds:uri="http://schemas.microsoft.com/sharepoint/v3/contenttype/forms"/>
  </ds:schemaRefs>
</ds:datastoreItem>
</file>

<file path=customXml/itemProps3.xml><?xml version="1.0" encoding="utf-8"?>
<ds:datastoreItem xmlns:ds="http://schemas.openxmlformats.org/officeDocument/2006/customXml" ds:itemID="{D17D39C2-FB70-4128-996D-6B180E7F46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a23dc-a334-4486-b53f-08c704df79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vt:lpstr>
      <vt:lpstr>Prijzen invulblad</vt:lpstr>
      <vt:lpstr>Profiel Desktop &amp; Mobiel Device</vt:lpstr>
      <vt:lpstr>Profiel Tablet</vt:lpstr>
      <vt:lpstr>Profiel Smartphone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Pim Stoopendaal</dc:creator>
  <cp:keywords/>
  <dc:description/>
  <cp:lastModifiedBy>Gerti Rijlaarsdam</cp:lastModifiedBy>
  <cp:revision/>
  <dcterms:created xsi:type="dcterms:W3CDTF">2021-06-09T13:21:01Z</dcterms:created>
  <dcterms:modified xsi:type="dcterms:W3CDTF">2025-07-07T18:56:40Z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0x0101000B2B1201494FA744B408F6E916A3AF81</vt:lpwstr>
  </property>
</Properties>
</file>