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einkoopadviesgroep.sharepoint.com/sites/Team/Shared Documents/Projecten/100219 Gem Zeist EA Arbodienstverlening/2. Bestek, offerte-aanvraag/01 Definitief/"/>
    </mc:Choice>
  </mc:AlternateContent>
  <xr:revisionPtr revIDLastSave="6" documentId="8_{8CB37EF5-18B1-47A3-A702-B765E099B104}" xr6:coauthVersionLast="47" xr6:coauthVersionMax="47" xr10:uidLastSave="{4C1003CF-2220-4E0F-A48F-4EF44E17A854}"/>
  <bookViews>
    <workbookView xWindow="28680" yWindow="-2070" windowWidth="38640" windowHeight="21120" xr2:uid="{AEC24301-34A7-428C-9A59-E814E37CFE6A}"/>
  </bookViews>
  <sheets>
    <sheet name="1. Voorblad" sheetId="2" r:id="rId1"/>
    <sheet name="2. 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6" i="1"/>
  <c r="G17" i="1"/>
  <c r="G18" i="1"/>
  <c r="G20" i="1" s="1"/>
  <c r="G14" i="1"/>
  <c r="G5" i="1"/>
  <c r="G7" i="1"/>
  <c r="G11" i="1" l="1"/>
  <c r="G6" i="1"/>
  <c r="G44" i="1" l="1"/>
  <c r="G29" i="2" l="1"/>
</calcChain>
</file>

<file path=xl/sharedStrings.xml><?xml version="1.0" encoding="utf-8"?>
<sst xmlns="http://schemas.openxmlformats.org/spreadsheetml/2006/main" count="75" uniqueCount="70">
  <si>
    <t>Bijlage 6 - Prijzenblad Arbodienstverlening</t>
  </si>
  <si>
    <t xml:space="preserve">In dit prijzenblad vult u uw definitieve prijzen in voor uw Inschrijving. De ingevulde uurprijzen dienen inclusief reiskosten en overige bijbehorende kosten te zijn. </t>
  </si>
  <si>
    <t>Legenda:</t>
  </si>
  <si>
    <t>Tekst</t>
  </si>
  <si>
    <t xml:space="preserve">Invoer Gemeente Zeist. Niet wijzigen. </t>
  </si>
  <si>
    <t>Invoer</t>
  </si>
  <si>
    <t>Cellen bestemd voor uw invoer. Inschrijver dient deze cellen in dit Prijzenblad in te vullen. Het niet of niet op juiste wijze invullen van dit Prijzenblad kan leiden tot uitsluiting van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</si>
  <si>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</si>
  <si>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</si>
  <si>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</si>
  <si>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</si>
  <si>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</si>
  <si>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</si>
  <si>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</si>
  <si>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</si>
  <si>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</si>
  <si>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 xml:space="preserve">1) Inschrijver geeft zijn prijzen op exclusief BTW.
2) De opgegeven uurprijzen dienen totaalprijzen te zijn, dus inclusief ten minste, maar niet uitsluitend: reiskosten, administratieve ondersteuning, overleg, rapportages etc. </t>
  </si>
  <si>
    <t>Recapitulatie:</t>
  </si>
  <si>
    <t>CONTACTGEGEVENS INSCHRIJVER</t>
  </si>
  <si>
    <t>Onderneming:</t>
  </si>
  <si>
    <t>Functie:</t>
  </si>
  <si>
    <t>Naam rechtsgeldig ondertekenaar:</t>
  </si>
  <si>
    <t>Datum:</t>
  </si>
  <si>
    <t>Handtekening:</t>
  </si>
  <si>
    <t>UW TOTALE FICTIEVE INSCHRIJFPRIJS</t>
  </si>
  <si>
    <t>Omschrijving functie</t>
  </si>
  <si>
    <t>Uren per week</t>
  </si>
  <si>
    <t>Weken per jaar</t>
  </si>
  <si>
    <t>Uurtarief</t>
  </si>
  <si>
    <t>Kosten per jaar</t>
  </si>
  <si>
    <t>Bandbreedte uurtarief</t>
  </si>
  <si>
    <t>Functie</t>
  </si>
  <si>
    <t>Min</t>
  </si>
  <si>
    <t>Max</t>
  </si>
  <si>
    <t>Bedrijfarts</t>
  </si>
  <si>
    <t>Bedrijfsarts</t>
  </si>
  <si>
    <t>POB</t>
  </si>
  <si>
    <t>Verzuimcoach</t>
  </si>
  <si>
    <t>Omschrijving</t>
  </si>
  <si>
    <t>Aantal medewerkers</t>
  </si>
  <si>
    <t>Prijs per medewerker</t>
  </si>
  <si>
    <t>Vaste kosten per medewerker</t>
  </si>
  <si>
    <t>Prijs per aanvraag</t>
  </si>
  <si>
    <t>Aantal</t>
  </si>
  <si>
    <t>AD onderzoek</t>
  </si>
  <si>
    <t>2e spoor begeleiding</t>
  </si>
  <si>
    <t>1e periode</t>
  </si>
  <si>
    <t>2e periode</t>
  </si>
  <si>
    <t>langdurig</t>
  </si>
  <si>
    <t>Totale kosten per jaar</t>
  </si>
  <si>
    <t>Eenmalige implementatie kosten</t>
  </si>
  <si>
    <t>Prijs</t>
  </si>
  <si>
    <t>Dit betreft o.a. maar niet uitsluitend: Koppelingen, organisatiescans, implementatiekosten etc.</t>
  </si>
  <si>
    <t>Overige uurtarieven</t>
  </si>
  <si>
    <t>Arbeidsdeskundige (prijs per uur)</t>
  </si>
  <si>
    <t>Arbeid &amp; Organisatiedeskundige (prijs per uur)</t>
  </si>
  <si>
    <t>Hoger Veiligheidskundige (prijs per uur)</t>
  </si>
  <si>
    <t>Arbeidshygiënist (prijs per uur)</t>
  </si>
  <si>
    <t>Vertrouwenspersoon (prijs per uur)</t>
  </si>
  <si>
    <t>Ergonoom (prijs per uur)</t>
  </si>
  <si>
    <t>Melding beroepsziekten (prijs per melding)</t>
  </si>
  <si>
    <t>Opvragen medische informatie vanaf (prijs per keer)</t>
  </si>
  <si>
    <t>Second opinion andere bedrijfsarts (prijs per case)</t>
  </si>
  <si>
    <t>Bedrijfsmaatschappelijk werker (prijs per uur)</t>
  </si>
  <si>
    <t>Psycholoog</t>
  </si>
  <si>
    <t>Coach</t>
  </si>
  <si>
    <t>Diëtist</t>
  </si>
  <si>
    <t>Totaal Inschrijfprijs</t>
  </si>
  <si>
    <t>Prijs per keer</t>
  </si>
  <si>
    <t>Toelichting: Versie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</si>
</sst>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409]#,##0.00_ ;\-[$$-409]#,##0.00\ "/>
  </numFmts>
  <fonts count="18" x14ac:knownFonts="1">
    <font>
      <sz val="11"/>
      <color theme="1"/>
      <name val="Calibri"/>
      <family val="2"/>
    </font>
    <font>
      <sz val="11"/>
      <color theme="1"/>
      <name val="Aptos Narrow"/>
      <family val="2"/>
      <scheme val="minor"/>
    </font>
    <font>
      <sz val="11"/>
      <color theme="1"/>
      <name val="Calibri"/>
      <family val="2"/>
    </font>
    <font>
      <b/>
      <sz val="11"/>
      <color theme="1"/>
      <name val="Calibri"/>
      <family val="2"/>
    </font>
    <font>
      <sz val="9"/>
      <color theme="1"/>
      <name val="Lucida Sans Unicode"/>
      <family val="2"/>
    </font>
    <font>
      <sz val="18"/>
      <color theme="3"/>
      <name val="Aptos Display"/>
      <family val="2"/>
      <scheme val="major"/>
    </font>
    <font>
      <b/>
      <sz val="13"/>
      <color theme="3"/>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b/>
      <sz val="11"/>
      <color theme="0"/>
      <name val="Aptos Narrow"/>
      <family val="2"/>
      <scheme val="minor"/>
    </font>
    <font>
      <b/>
      <sz val="14"/>
      <name val="Aptos Narrow"/>
      <family val="2"/>
      <scheme val="minor"/>
    </font>
    <font>
      <sz val="11"/>
      <name val="Aptos Narrow"/>
      <family val="2"/>
      <scheme val="minor"/>
    </font>
    <font>
      <sz val="11"/>
      <name val="Calibri"/>
      <family val="2"/>
    </font>
    <font>
      <b/>
      <sz val="18"/>
      <color theme="3"/>
      <name val="Aptos Display"/>
      <family val="2"/>
      <scheme val="major"/>
    </font>
    <font>
      <b/>
      <sz val="18"/>
      <color rgb="FF8ECDC0"/>
      <name val="Aptos Narrow"/>
      <family val="2"/>
      <scheme val="minor"/>
    </font>
    <font>
      <b/>
      <sz val="13"/>
      <color rgb="FF8ECDC0"/>
      <name val="Aptos Narrow"/>
      <family val="2"/>
      <scheme val="minor"/>
    </font>
    <font>
      <b/>
      <sz val="11"/>
      <color theme="0"/>
      <name val="Calibri"/>
      <family val="2"/>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theme="4" tint="0.59999389629810485"/>
        <bgColor indexed="65"/>
      </patternFill>
    </fill>
    <fill>
      <patternFill patternType="solid">
        <fgColor rgb="FF92D050"/>
        <bgColor indexed="64"/>
      </patternFill>
    </fill>
    <fill>
      <patternFill patternType="solid">
        <fgColor theme="3" tint="-0.249977111117893"/>
        <bgColor indexed="64"/>
      </patternFill>
    </fill>
    <fill>
      <patternFill patternType="solid">
        <fgColor theme="0"/>
        <bgColor indexed="64"/>
      </patternFill>
    </fill>
    <fill>
      <patternFill patternType="solid">
        <fgColor rgb="FFFFFF99"/>
        <bgColor indexed="64"/>
      </patternFill>
    </fill>
    <fill>
      <patternFill patternType="solid">
        <fgColor rgb="FF8ECDC0"/>
        <bgColor indexed="64"/>
      </patternFill>
    </fill>
    <fill>
      <patternFill patternType="solid">
        <fgColor theme="1"/>
        <bgColor indexed="64"/>
      </patternFill>
    </fill>
  </fills>
  <borders count="41">
    <border>
      <left/>
      <right/>
      <top/>
      <bottom/>
      <diagonal/>
    </border>
    <border>
      <left/>
      <right/>
      <top style="thin">
        <color auto="1"/>
      </top>
      <bottom/>
      <diagonal/>
    </border>
    <border>
      <left/>
      <right/>
      <top style="medium">
        <color auto="1"/>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7F7F7F"/>
      </left>
      <right style="thin">
        <color rgb="FF7F7F7F"/>
      </right>
      <top style="medium">
        <color rgb="FF7F7F7F"/>
      </top>
      <bottom style="thin">
        <color rgb="FF7F7F7F"/>
      </bottom>
      <diagonal/>
    </border>
    <border>
      <left style="thin">
        <color indexed="64"/>
      </left>
      <right style="thin">
        <color indexed="64"/>
      </right>
      <top style="thin">
        <color indexed="64"/>
      </top>
      <bottom/>
      <diagonal/>
    </border>
    <border>
      <left/>
      <right/>
      <top style="medium">
        <color rgb="FF7F7F7F"/>
      </top>
      <bottom/>
      <diagonal/>
    </border>
  </borders>
  <cellStyleXfs count="10">
    <xf numFmtId="0" fontId="0" fillId="0" borderId="0"/>
    <xf numFmtId="44" fontId="2" fillId="0" borderId="0" applyFont="0" applyFill="0" applyBorder="0" applyAlignment="0" applyProtection="0"/>
    <xf numFmtId="0" fontId="4" fillId="0" borderId="0"/>
    <xf numFmtId="0" fontId="5" fillId="0" borderId="0" applyNumberFormat="0" applyFill="0" applyBorder="0" applyAlignment="0" applyProtection="0"/>
    <xf numFmtId="0" fontId="6" fillId="0" borderId="3" applyNumberFormat="0" applyFill="0" applyAlignment="0" applyProtection="0"/>
    <xf numFmtId="0" fontId="7" fillId="2" borderId="4" applyNumberFormat="0" applyAlignment="0" applyProtection="0"/>
    <xf numFmtId="0" fontId="9" fillId="3" borderId="4" applyNumberFormat="0" applyAlignment="0" applyProtection="0"/>
    <xf numFmtId="0" fontId="2" fillId="4" borderId="5" applyNumberFormat="0" applyFont="0" applyAlignment="0" applyProtection="0"/>
    <xf numFmtId="0" fontId="1" fillId="5" borderId="0" applyNumberFormat="0" applyBorder="0" applyAlignment="0" applyProtection="0"/>
    <xf numFmtId="44" fontId="4" fillId="0" borderId="0" applyFont="0" applyFill="0" applyBorder="0" applyAlignment="0" applyProtection="0"/>
  </cellStyleXfs>
  <cellXfs count="112">
    <xf numFmtId="0" fontId="0" fillId="0" borderId="0" xfId="0"/>
    <xf numFmtId="165" fontId="8" fillId="6" borderId="17" xfId="9" applyNumberFormat="1" applyFont="1" applyFill="1" applyBorder="1" applyAlignment="1" applyProtection="1">
      <alignment vertical="top"/>
    </xf>
    <xf numFmtId="49" fontId="1" fillId="9" borderId="17" xfId="9" applyNumberFormat="1" applyFont="1" applyFill="1" applyBorder="1" applyAlignment="1" applyProtection="1"/>
    <xf numFmtId="0" fontId="9" fillId="3" borderId="17" xfId="6" applyBorder="1" applyProtection="1"/>
    <xf numFmtId="0" fontId="12" fillId="2" borderId="17" xfId="5" applyFont="1" applyBorder="1" applyAlignment="1" applyProtection="1">
      <alignment vertical="top"/>
    </xf>
    <xf numFmtId="0" fontId="1" fillId="8" borderId="17" xfId="8" applyFill="1" applyBorder="1" applyProtection="1"/>
    <xf numFmtId="0" fontId="14" fillId="0" borderId="13" xfId="3" applyFont="1" applyBorder="1" applyAlignment="1" applyProtection="1">
      <alignment horizontal="left"/>
    </xf>
    <xf numFmtId="0" fontId="16" fillId="0" borderId="0" xfId="4" applyFont="1" applyBorder="1" applyProtection="1"/>
    <xf numFmtId="0" fontId="0" fillId="0" borderId="0" xfId="0" applyAlignment="1">
      <alignment wrapText="1"/>
    </xf>
    <xf numFmtId="0" fontId="0" fillId="0" borderId="33" xfId="0" applyBorder="1"/>
    <xf numFmtId="0" fontId="0" fillId="0" borderId="2" xfId="0" applyBorder="1"/>
    <xf numFmtId="0" fontId="0" fillId="0" borderId="2" xfId="0" applyBorder="1" applyAlignment="1">
      <alignment wrapText="1"/>
    </xf>
    <xf numFmtId="0" fontId="0" fillId="0" borderId="34" xfId="0" applyBorder="1"/>
    <xf numFmtId="0" fontId="0" fillId="0" borderId="18" xfId="0" applyBorder="1" applyAlignment="1">
      <alignment vertical="center"/>
    </xf>
    <xf numFmtId="0" fontId="3" fillId="10" borderId="17" xfId="0" applyFont="1" applyFill="1" applyBorder="1" applyAlignment="1">
      <alignment vertical="center"/>
    </xf>
    <xf numFmtId="0" fontId="3" fillId="10" borderId="17" xfId="0" applyFont="1" applyFill="1" applyBorder="1" applyAlignment="1">
      <alignment horizontal="center" vertical="center" wrapText="1"/>
    </xf>
    <xf numFmtId="0" fontId="0" fillId="0" borderId="35" xfId="0" applyBorder="1" applyAlignment="1">
      <alignment vertical="center"/>
    </xf>
    <xf numFmtId="0" fontId="0" fillId="0" borderId="0" xfId="0" applyAlignment="1">
      <alignment vertical="center"/>
    </xf>
    <xf numFmtId="0" fontId="0" fillId="0" borderId="18" xfId="0" applyBorder="1"/>
    <xf numFmtId="0" fontId="0" fillId="0" borderId="17" xfId="0" applyBorder="1"/>
    <xf numFmtId="0" fontId="0" fillId="0" borderId="17" xfId="0" applyBorder="1" applyAlignment="1">
      <alignment horizontal="center" vertical="center" wrapText="1"/>
    </xf>
    <xf numFmtId="44" fontId="0" fillId="0" borderId="17" xfId="1" applyFont="1" applyBorder="1" applyProtection="1"/>
    <xf numFmtId="0" fontId="3" fillId="10" borderId="20" xfId="0" applyFont="1" applyFill="1" applyBorder="1" applyAlignment="1">
      <alignment horizontal="left" vertical="center"/>
    </xf>
    <xf numFmtId="0" fontId="3" fillId="10" borderId="20" xfId="0" applyFont="1" applyFill="1" applyBorder="1" applyAlignment="1">
      <alignment vertical="center"/>
    </xf>
    <xf numFmtId="0" fontId="0" fillId="0" borderId="35" xfId="0" applyBorder="1"/>
    <xf numFmtId="164" fontId="0" fillId="0" borderId="8" xfId="0" applyNumberFormat="1" applyBorder="1" applyAlignment="1">
      <alignment vertical="center"/>
    </xf>
    <xf numFmtId="164" fontId="0" fillId="0" borderId="36" xfId="0" applyNumberFormat="1" applyBorder="1" applyAlignment="1">
      <alignment vertical="center"/>
    </xf>
    <xf numFmtId="0" fontId="0" fillId="0" borderId="36" xfId="0" applyBorder="1"/>
    <xf numFmtId="0" fontId="0" fillId="0" borderId="36" xfId="0" applyBorder="1" applyAlignment="1">
      <alignment horizontal="center" vertical="center" wrapText="1"/>
    </xf>
    <xf numFmtId="0" fontId="0" fillId="0" borderId="0" xfId="0" applyAlignment="1">
      <alignment horizontal="center" vertical="center" wrapText="1"/>
    </xf>
    <xf numFmtId="44" fontId="0" fillId="0" borderId="0" xfId="1" applyFont="1" applyBorder="1" applyProtection="1"/>
    <xf numFmtId="164" fontId="0" fillId="0" borderId="0" xfId="0" applyNumberFormat="1" applyAlignment="1">
      <alignment horizontal="center" vertical="center"/>
    </xf>
    <xf numFmtId="0" fontId="0" fillId="0" borderId="18" xfId="0" applyBorder="1" applyAlignment="1">
      <alignment horizontal="center" vertical="center"/>
    </xf>
    <xf numFmtId="44" fontId="3" fillId="10" borderId="17" xfId="1" applyFont="1" applyFill="1" applyBorder="1" applyAlignment="1" applyProtection="1">
      <alignment horizontal="center" vertical="center" wrapText="1"/>
    </xf>
    <xf numFmtId="0" fontId="0" fillId="0" borderId="0" xfId="0" applyAlignment="1">
      <alignment horizontal="center" vertical="center"/>
    </xf>
    <xf numFmtId="0" fontId="0" fillId="0" borderId="35" xfId="0" applyBorder="1" applyAlignment="1">
      <alignment horizontal="center" vertical="center"/>
    </xf>
    <xf numFmtId="0" fontId="0" fillId="0" borderId="8" xfId="0" applyBorder="1"/>
    <xf numFmtId="0" fontId="0" fillId="0" borderId="17" xfId="0" applyBorder="1" applyAlignment="1">
      <alignment horizontal="center" wrapText="1"/>
    </xf>
    <xf numFmtId="0" fontId="0" fillId="0" borderId="20" xfId="0" applyBorder="1"/>
    <xf numFmtId="0" fontId="0" fillId="0" borderId="22" xfId="0" applyBorder="1" applyAlignment="1">
      <alignment horizontal="center" wrapText="1"/>
    </xf>
    <xf numFmtId="0" fontId="3" fillId="10" borderId="20" xfId="0" applyFont="1" applyFill="1" applyBorder="1" applyAlignment="1">
      <alignment horizontal="left" vertical="center" wrapText="1"/>
    </xf>
    <xf numFmtId="0" fontId="0" fillId="0" borderId="13" xfId="0" applyBorder="1"/>
    <xf numFmtId="0" fontId="0" fillId="0" borderId="37" xfId="0" applyBorder="1" applyAlignment="1">
      <alignment horizontal="center" wrapText="1"/>
    </xf>
    <xf numFmtId="0" fontId="0" fillId="0" borderId="1" xfId="0" applyBorder="1"/>
    <xf numFmtId="0" fontId="0" fillId="0" borderId="1" xfId="0" applyBorder="1" applyAlignment="1">
      <alignment horizontal="center" wrapText="1"/>
    </xf>
    <xf numFmtId="0" fontId="3" fillId="0" borderId="40" xfId="0" applyFont="1" applyBorder="1"/>
    <xf numFmtId="0" fontId="0" fillId="0" borderId="40" xfId="0" applyBorder="1" applyAlignment="1">
      <alignment wrapText="1"/>
    </xf>
    <xf numFmtId="0" fontId="0" fillId="0" borderId="40" xfId="0" applyBorder="1"/>
    <xf numFmtId="44" fontId="9" fillId="3" borderId="38" xfId="6" applyNumberFormat="1" applyBorder="1" applyProtection="1"/>
    <xf numFmtId="0" fontId="3" fillId="10" borderId="17" xfId="0" applyFont="1" applyFill="1" applyBorder="1"/>
    <xf numFmtId="0" fontId="0" fillId="0" borderId="17" xfId="0" applyBorder="1" applyAlignment="1">
      <alignment vertical="top" wrapText="1"/>
    </xf>
    <xf numFmtId="0" fontId="3" fillId="10" borderId="39" xfId="0" applyFont="1" applyFill="1" applyBorder="1"/>
    <xf numFmtId="0" fontId="3" fillId="0" borderId="13" xfId="0" applyFont="1" applyBorder="1" applyAlignment="1">
      <alignment horizontal="center" vertical="center" wrapText="1"/>
    </xf>
    <xf numFmtId="0" fontId="3" fillId="10" borderId="0" xfId="0" applyFont="1" applyFill="1" applyAlignment="1">
      <alignment horizontal="center" vertical="center"/>
    </xf>
    <xf numFmtId="2" fontId="0" fillId="0" borderId="13" xfId="0" applyNumberFormat="1" applyBorder="1" applyAlignment="1">
      <alignment wrapText="1"/>
    </xf>
    <xf numFmtId="2" fontId="0" fillId="0" borderId="0" xfId="0" applyNumberFormat="1" applyAlignment="1">
      <alignment wrapText="1"/>
    </xf>
    <xf numFmtId="44" fontId="7" fillId="0" borderId="0" xfId="5" applyNumberFormat="1" applyFill="1" applyBorder="1" applyProtection="1"/>
    <xf numFmtId="0" fontId="17" fillId="11" borderId="0" xfId="0" applyFont="1" applyFill="1"/>
    <xf numFmtId="44" fontId="10" fillId="11" borderId="0" xfId="5" applyNumberFormat="1" applyFont="1" applyFill="1" applyBorder="1" applyProtection="1"/>
    <xf numFmtId="0" fontId="0" fillId="0" borderId="0" xfId="7" applyFont="1" applyFill="1" applyBorder="1" applyAlignment="1" applyProtection="1">
      <alignment horizontal="center"/>
    </xf>
    <xf numFmtId="0" fontId="0" fillId="0" borderId="16" xfId="0" applyBorder="1"/>
    <xf numFmtId="0" fontId="0" fillId="0" borderId="15" xfId="0" applyBorder="1"/>
    <xf numFmtId="0" fontId="0" fillId="0" borderId="15" xfId="0" applyBorder="1" applyAlignment="1">
      <alignment wrapText="1"/>
    </xf>
    <xf numFmtId="0" fontId="0" fillId="0" borderId="14" xfId="0" applyBorder="1"/>
    <xf numFmtId="44" fontId="7" fillId="0" borderId="4" xfId="5" applyNumberFormat="1" applyFill="1" applyProtection="1"/>
    <xf numFmtId="44" fontId="7" fillId="0" borderId="17" xfId="5" applyNumberFormat="1" applyFill="1" applyBorder="1" applyProtection="1"/>
    <xf numFmtId="44" fontId="7" fillId="2" borderId="17" xfId="5" applyNumberFormat="1" applyBorder="1" applyProtection="1">
      <protection locked="0"/>
    </xf>
    <xf numFmtId="44" fontId="7" fillId="2" borderId="4" xfId="5" applyNumberFormat="1" applyProtection="1">
      <protection locked="0"/>
    </xf>
    <xf numFmtId="0" fontId="4" fillId="0" borderId="0" xfId="2"/>
    <xf numFmtId="0" fontId="4" fillId="0" borderId="32" xfId="2" applyBorder="1"/>
    <xf numFmtId="0" fontId="4" fillId="0" borderId="1" xfId="2" applyBorder="1"/>
    <xf numFmtId="0" fontId="4" fillId="0" borderId="31" xfId="2" applyBorder="1"/>
    <xf numFmtId="0" fontId="4" fillId="0" borderId="9" xfId="2" applyBorder="1"/>
    <xf numFmtId="0" fontId="4" fillId="0" borderId="13" xfId="2" applyBorder="1"/>
    <xf numFmtId="0" fontId="10" fillId="7" borderId="17" xfId="2" applyFont="1" applyFill="1" applyBorder="1"/>
    <xf numFmtId="164" fontId="4" fillId="0" borderId="0" xfId="2" applyNumberFormat="1"/>
    <xf numFmtId="10" fontId="4" fillId="0" borderId="0" xfId="2" applyNumberFormat="1"/>
    <xf numFmtId="0" fontId="4" fillId="8" borderId="30" xfId="2" applyFill="1" applyBorder="1" applyAlignment="1">
      <alignment vertical="top"/>
    </xf>
    <xf numFmtId="0" fontId="4" fillId="8" borderId="29" xfId="2" applyFill="1" applyBorder="1" applyAlignment="1">
      <alignment horizontal="left" vertical="center"/>
    </xf>
    <xf numFmtId="0" fontId="4" fillId="0" borderId="8" xfId="2" applyBorder="1"/>
    <xf numFmtId="0" fontId="4" fillId="0" borderId="7" xfId="2" applyBorder="1"/>
    <xf numFmtId="0" fontId="4" fillId="0" borderId="6" xfId="2" applyBorder="1"/>
    <xf numFmtId="0" fontId="12" fillId="2" borderId="20" xfId="5" applyFont="1" applyBorder="1" applyAlignment="1" applyProtection="1">
      <alignment horizontal="center" vertical="top"/>
      <protection locked="0"/>
    </xf>
    <xf numFmtId="0" fontId="12" fillId="2" borderId="22" xfId="5" applyFont="1" applyBorder="1" applyAlignment="1" applyProtection="1">
      <alignment horizontal="center" vertical="top"/>
      <protection locked="0"/>
    </xf>
    <xf numFmtId="0" fontId="12" fillId="2" borderId="19" xfId="5" applyFont="1" applyBorder="1" applyAlignment="1" applyProtection="1">
      <alignment horizontal="center" vertical="top"/>
      <protection locked="0"/>
    </xf>
    <xf numFmtId="0" fontId="10" fillId="10" borderId="12" xfId="2" applyFont="1" applyFill="1" applyBorder="1" applyAlignment="1">
      <alignment horizontal="center"/>
    </xf>
    <xf numFmtId="0" fontId="10" fillId="10" borderId="11" xfId="2" applyFont="1" applyFill="1" applyBorder="1" applyAlignment="1">
      <alignment horizontal="center"/>
    </xf>
    <xf numFmtId="164" fontId="11" fillId="6" borderId="11" xfId="9" applyNumberFormat="1" applyFont="1" applyFill="1" applyBorder="1" applyAlignment="1" applyProtection="1">
      <alignment horizontal="center" vertical="top"/>
    </xf>
    <xf numFmtId="164" fontId="11" fillId="6" borderId="10" xfId="9" applyNumberFormat="1" applyFont="1" applyFill="1" applyBorder="1" applyAlignment="1" applyProtection="1">
      <alignment horizontal="center" vertical="top"/>
    </xf>
    <xf numFmtId="0" fontId="12" fillId="2" borderId="28" xfId="5" applyFont="1" applyBorder="1" applyAlignment="1" applyProtection="1">
      <alignment horizontal="center" vertical="top"/>
      <protection locked="0"/>
    </xf>
    <xf numFmtId="0" fontId="12" fillId="2" borderId="27" xfId="5" applyFont="1" applyBorder="1" applyAlignment="1" applyProtection="1">
      <alignment horizontal="center" vertical="top"/>
      <protection locked="0"/>
    </xf>
    <xf numFmtId="0" fontId="12" fillId="2" borderId="26" xfId="5" applyFont="1" applyBorder="1" applyAlignment="1" applyProtection="1">
      <alignment horizontal="center" vertical="top"/>
      <protection locked="0"/>
    </xf>
    <xf numFmtId="0" fontId="1" fillId="8" borderId="22" xfId="8" applyFill="1" applyBorder="1" applyAlignment="1" applyProtection="1">
      <alignment horizontal="left" wrapText="1"/>
    </xf>
    <xf numFmtId="0" fontId="1" fillId="8" borderId="21" xfId="8" applyFill="1" applyBorder="1" applyAlignment="1" applyProtection="1">
      <alignment horizontal="left" wrapText="1"/>
    </xf>
    <xf numFmtId="0" fontId="13" fillId="8" borderId="20" xfId="8" applyFont="1" applyFill="1" applyBorder="1" applyAlignment="1" applyProtection="1">
      <alignment horizontal="left" vertical="top" wrapText="1"/>
    </xf>
    <xf numFmtId="0" fontId="4" fillId="8" borderId="22" xfId="2" applyFill="1" applyBorder="1" applyAlignment="1">
      <alignment vertical="top" wrapText="1"/>
    </xf>
    <xf numFmtId="0" fontId="4" fillId="8" borderId="21" xfId="2" applyFill="1" applyBorder="1" applyAlignment="1">
      <alignment vertical="top" wrapText="1"/>
    </xf>
    <xf numFmtId="0" fontId="10" fillId="10" borderId="25" xfId="2" applyFont="1" applyFill="1" applyBorder="1" applyAlignment="1">
      <alignment horizontal="left"/>
    </xf>
    <xf numFmtId="0" fontId="10" fillId="10" borderId="24" xfId="2" applyFont="1" applyFill="1" applyBorder="1" applyAlignment="1">
      <alignment horizontal="left"/>
    </xf>
    <xf numFmtId="0" fontId="10" fillId="10" borderId="23" xfId="2" applyFont="1" applyFill="1" applyBorder="1" applyAlignment="1">
      <alignment horizontal="left"/>
    </xf>
    <xf numFmtId="0" fontId="15" fillId="0" borderId="0" xfId="3" applyFont="1" applyBorder="1" applyAlignment="1" applyProtection="1">
      <alignment horizontal="center" vertical="center"/>
    </xf>
    <xf numFmtId="0" fontId="12" fillId="8" borderId="20" xfId="8" applyFont="1" applyFill="1" applyBorder="1" applyAlignment="1" applyProtection="1">
      <alignment horizontal="left" vertical="top" wrapText="1"/>
    </xf>
    <xf numFmtId="0" fontId="12" fillId="8" borderId="22" xfId="8" applyFont="1" applyFill="1" applyBorder="1" applyAlignment="1" applyProtection="1">
      <alignment horizontal="left" vertical="top" wrapText="1"/>
    </xf>
    <xf numFmtId="0" fontId="12" fillId="8" borderId="21" xfId="8" applyFont="1" applyFill="1" applyBorder="1" applyAlignment="1" applyProtection="1">
      <alignment horizontal="left" vertical="top" wrapText="1"/>
    </xf>
    <xf numFmtId="0" fontId="1" fillId="8" borderId="20" xfId="8" applyFill="1" applyBorder="1" applyAlignment="1" applyProtection="1">
      <alignment horizontal="left" wrapText="1"/>
    </xf>
    <xf numFmtId="164" fontId="0" fillId="0" borderId="8" xfId="0" applyNumberFormat="1" applyBorder="1" applyAlignment="1">
      <alignment horizontal="left" vertical="center"/>
    </xf>
    <xf numFmtId="164" fontId="0" fillId="0" borderId="6" xfId="0" applyNumberFormat="1" applyBorder="1" applyAlignment="1">
      <alignment horizontal="left" vertical="center"/>
    </xf>
    <xf numFmtId="0" fontId="3" fillId="10" borderId="20" xfId="0" applyFont="1" applyFill="1" applyBorder="1" applyAlignment="1">
      <alignment horizontal="center" vertical="center"/>
    </xf>
    <xf numFmtId="0" fontId="3" fillId="10" borderId="22" xfId="0" applyFont="1" applyFill="1" applyBorder="1" applyAlignment="1">
      <alignment horizontal="center" vertical="center"/>
    </xf>
    <xf numFmtId="0" fontId="3" fillId="10" borderId="21" xfId="0" applyFont="1" applyFill="1" applyBorder="1" applyAlignment="1">
      <alignment horizontal="center" vertical="center"/>
    </xf>
    <xf numFmtId="0" fontId="3" fillId="10" borderId="20" xfId="0" applyFont="1" applyFill="1" applyBorder="1" applyAlignment="1">
      <alignment horizontal="left" vertical="center"/>
    </xf>
    <xf numFmtId="0" fontId="3" fillId="10" borderId="22" xfId="0" applyFont="1" applyFill="1" applyBorder="1" applyAlignment="1">
      <alignment horizontal="left" vertical="center"/>
    </xf>
  </cellXfs>
  <cellStyles count="10">
    <cellStyle name="40% - Accent1" xfId="8" builtinId="31"/>
    <cellStyle name="Berekening" xfId="6" builtinId="22"/>
    <cellStyle name="Invoer" xfId="5" builtinId="20"/>
    <cellStyle name="Kop 2" xfId="4" builtinId="17"/>
    <cellStyle name="Notitie" xfId="7" builtinId="10"/>
    <cellStyle name="Standaard" xfId="0" builtinId="0"/>
    <cellStyle name="Standaard 2" xfId="2" xr:uid="{1A395FD7-6506-40AD-88B3-F03201B03C27}"/>
    <cellStyle name="Titel" xfId="3" builtinId="15"/>
    <cellStyle name="Valuta" xfId="1" builtinId="4"/>
    <cellStyle name="Valuta 2" xfId="9" xr:uid="{6983A472-B06C-4C82-9091-FE95141CDC01}"/>
  </cellStyles>
  <dxfs count="0"/>
  <tableStyles count="0" defaultTableStyle="TableStyleMedium2" defaultPivotStyle="PivotStyleLight16"/>
  <colors>
    <mruColors>
      <color rgb="FF8ECD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114301</xdr:colOff>
      <xdr:row>1</xdr:row>
      <xdr:rowOff>57150</xdr:rowOff>
    </xdr:from>
    <xdr:to>
      <xdr:col>7</xdr:col>
      <xdr:colOff>1047751</xdr:colOff>
      <xdr:row>5</xdr:row>
      <xdr:rowOff>180975</xdr:rowOff>
    </xdr:to>
    <xdr:pic>
      <xdr:nvPicPr>
        <xdr:cNvPr id="3" name="Afbeelding 2" descr="Afbeelding met tekst, Lettertype, schermopname, ontwerp&#10;&#10;Automatisch gegenereerde beschrijving">
          <a:extLst>
            <a:ext uri="{FF2B5EF4-FFF2-40B4-BE49-F238E27FC236}">
              <a16:creationId xmlns:a16="http://schemas.microsoft.com/office/drawing/2014/main" id="{532B1B23-97A0-C8DC-1FA9-51463FD6B6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14" t="13340" r="12989" b="11229"/>
        <a:stretch/>
      </xdr:blipFill>
      <xdr:spPr bwMode="auto">
        <a:xfrm>
          <a:off x="7896226" y="228600"/>
          <a:ext cx="933450" cy="9429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3C956-52D6-4FBD-B571-F195E606BDBC}">
  <dimension ref="A1:M32"/>
  <sheetViews>
    <sheetView showGridLines="0" tabSelected="1" zoomScaleNormal="100" workbookViewId="0">
      <selection activeCell="D22" sqref="D22:H22"/>
    </sheetView>
  </sheetViews>
  <sheetFormatPr defaultColWidth="0" defaultRowHeight="0" customHeight="1" zeroHeight="1" x14ac:dyDescent="0.25"/>
  <cols>
    <col min="1" max="2" width="2.5703125" style="68" customWidth="1"/>
    <col min="3" max="3" width="33" style="68" customWidth="1"/>
    <col min="4" max="4" width="25.28515625" style="68" customWidth="1"/>
    <col min="5" max="5" width="19.7109375" style="68" customWidth="1"/>
    <col min="6" max="6" width="27.28515625" style="68" customWidth="1"/>
    <col min="7" max="7" width="6.28515625" style="68" customWidth="1"/>
    <col min="8" max="8" width="18.140625" style="68" customWidth="1"/>
    <col min="9" max="10" width="2.5703125" style="68" customWidth="1"/>
    <col min="11" max="13" width="0" style="68" hidden="1" customWidth="1"/>
    <col min="14" max="16384" width="9.140625" style="68" hidden="1"/>
  </cols>
  <sheetData>
    <row r="1" spans="2:9" ht="11.45" x14ac:dyDescent="0.25"/>
    <row r="2" spans="2:9" ht="11.45" x14ac:dyDescent="0.25">
      <c r="B2" s="69"/>
      <c r="C2" s="70"/>
      <c r="D2" s="70"/>
      <c r="E2" s="70"/>
      <c r="F2" s="70"/>
      <c r="G2" s="70"/>
      <c r="H2" s="70"/>
      <c r="I2" s="71"/>
    </row>
    <row r="3" spans="2:9" ht="24" x14ac:dyDescent="0.4">
      <c r="B3" s="6"/>
      <c r="C3" s="100" t="s">
        <v>0</v>
      </c>
      <c r="D3" s="100"/>
      <c r="E3" s="100"/>
      <c r="F3" s="100"/>
      <c r="G3" s="100"/>
      <c r="I3" s="72"/>
    </row>
    <row r="4" spans="2:9" ht="13.5" x14ac:dyDescent="0.25">
      <c r="B4" s="73"/>
      <c r="C4" s="100"/>
      <c r="D4" s="100"/>
      <c r="E4" s="100"/>
      <c r="F4" s="100"/>
      <c r="G4" s="100"/>
      <c r="I4" s="72"/>
    </row>
    <row r="5" spans="2:9" ht="13.5" x14ac:dyDescent="0.25">
      <c r="B5" s="73"/>
      <c r="C5" s="100"/>
      <c r="D5" s="100"/>
      <c r="E5" s="100"/>
      <c r="F5" s="100"/>
      <c r="G5" s="100"/>
      <c r="I5" s="72"/>
    </row>
    <row r="6" spans="2:9" ht="17.100000000000001" x14ac:dyDescent="0.4">
      <c r="B6" s="73"/>
      <c r="C6" s="7" t="s">
        <v>69</v>
      </c>
      <c r="I6" s="72"/>
    </row>
    <row r="7" spans="2:9" ht="32.25" customHeight="1" x14ac:dyDescent="0.25">
      <c r="B7" s="73"/>
      <c r="C7" s="101" t="s">
        <v>1</v>
      </c>
      <c r="D7" s="102"/>
      <c r="E7" s="102"/>
      <c r="F7" s="102"/>
      <c r="G7" s="102"/>
      <c r="H7" s="103"/>
      <c r="I7" s="72"/>
    </row>
    <row r="8" spans="2:9" ht="11.45" x14ac:dyDescent="0.25">
      <c r="B8" s="73"/>
      <c r="I8" s="72"/>
    </row>
    <row r="9" spans="2:9" ht="17.100000000000001" x14ac:dyDescent="0.4">
      <c r="B9" s="73"/>
      <c r="C9" s="7" t="s">
        <v>2</v>
      </c>
      <c r="I9" s="72"/>
    </row>
    <row r="10" spans="2:9" ht="14.45" x14ac:dyDescent="0.35">
      <c r="B10" s="73"/>
      <c r="C10" s="5" t="s">
        <v>3</v>
      </c>
      <c r="D10" s="92" t="s">
        <v>4</v>
      </c>
      <c r="E10" s="92"/>
      <c r="F10" s="92"/>
      <c r="G10" s="92"/>
      <c r="H10" s="93"/>
      <c r="I10" s="72"/>
    </row>
    <row r="11" spans="2:9" ht="30.75" customHeight="1" x14ac:dyDescent="0.35">
      <c r="B11" s="73"/>
      <c r="C11" s="4" t="s">
        <v>5</v>
      </c>
      <c r="D11" s="104" t="s">
        <v>6</v>
      </c>
      <c r="E11" s="92"/>
      <c r="F11" s="92"/>
      <c r="G11" s="92"/>
      <c r="H11" s="93"/>
      <c r="I11" s="72"/>
    </row>
    <row r="12" spans="2:9" ht="14.45" customHeight="1" x14ac:dyDescent="0.35">
      <c r="B12" s="73"/>
      <c r="C12" s="3" t="s">
        <v>7</v>
      </c>
      <c r="D12" s="104" t="s">
        <v>8</v>
      </c>
      <c r="E12" s="92"/>
      <c r="F12" s="92"/>
      <c r="G12" s="92"/>
      <c r="H12" s="93"/>
      <c r="I12" s="72"/>
    </row>
    <row r="13" spans="2:9" ht="14.45" x14ac:dyDescent="0.35">
      <c r="B13" s="73"/>
      <c r="C13" s="2" t="s">
        <v>9</v>
      </c>
      <c r="D13" s="92" t="s">
        <v>10</v>
      </c>
      <c r="E13" s="92"/>
      <c r="F13" s="92"/>
      <c r="G13" s="92"/>
      <c r="H13" s="93"/>
      <c r="I13" s="72"/>
    </row>
    <row r="14" spans="2:9" ht="14.45" x14ac:dyDescent="0.35">
      <c r="B14" s="73"/>
      <c r="C14" s="74" t="s">
        <v>11</v>
      </c>
      <c r="D14" s="92" t="s">
        <v>12</v>
      </c>
      <c r="E14" s="92"/>
      <c r="F14" s="92"/>
      <c r="G14" s="92"/>
      <c r="H14" s="93"/>
      <c r="I14" s="72"/>
    </row>
    <row r="15" spans="2:9" ht="15.6" customHeight="1" x14ac:dyDescent="0.35">
      <c r="B15" s="73"/>
      <c r="C15" s="1" t="s">
        <v>13</v>
      </c>
      <c r="D15" s="92" t="s">
        <v>14</v>
      </c>
      <c r="E15" s="92"/>
      <c r="F15" s="92"/>
      <c r="G15" s="92"/>
      <c r="H15" s="93"/>
      <c r="I15" s="72"/>
    </row>
    <row r="16" spans="2:9" ht="11.45" x14ac:dyDescent="0.25">
      <c r="B16" s="73"/>
      <c r="I16" s="72"/>
    </row>
    <row r="17" spans="2:9" ht="17.100000000000001" x14ac:dyDescent="0.4">
      <c r="B17" s="73"/>
      <c r="C17" s="7" t="s">
        <v>15</v>
      </c>
      <c r="F17" s="75"/>
      <c r="G17" s="76"/>
      <c r="H17" s="75"/>
      <c r="I17" s="72"/>
    </row>
    <row r="18" spans="2:9" ht="46.5" customHeight="1" x14ac:dyDescent="0.25">
      <c r="B18" s="73"/>
      <c r="C18" s="94" t="s">
        <v>16</v>
      </c>
      <c r="D18" s="95"/>
      <c r="E18" s="95"/>
      <c r="F18" s="95"/>
      <c r="G18" s="95"/>
      <c r="H18" s="96"/>
      <c r="I18" s="72"/>
    </row>
    <row r="19" spans="2:9" ht="11.45" x14ac:dyDescent="0.25">
      <c r="B19" s="73"/>
      <c r="I19" s="72"/>
    </row>
    <row r="20" spans="2:9" ht="17.45" thickBot="1" x14ac:dyDescent="0.45">
      <c r="B20" s="73"/>
      <c r="C20" s="7" t="s">
        <v>17</v>
      </c>
      <c r="I20" s="72"/>
    </row>
    <row r="21" spans="2:9" ht="14.45" x14ac:dyDescent="0.35">
      <c r="B21" s="73"/>
      <c r="C21" s="97" t="s">
        <v>18</v>
      </c>
      <c r="D21" s="98"/>
      <c r="E21" s="98"/>
      <c r="F21" s="98"/>
      <c r="G21" s="98"/>
      <c r="H21" s="99"/>
      <c r="I21" s="72"/>
    </row>
    <row r="22" spans="2:9" ht="14.45" x14ac:dyDescent="0.25">
      <c r="B22" s="73"/>
      <c r="C22" s="77" t="s">
        <v>19</v>
      </c>
      <c r="D22" s="82"/>
      <c r="E22" s="83"/>
      <c r="F22" s="83"/>
      <c r="G22" s="83"/>
      <c r="H22" s="84"/>
      <c r="I22" s="72"/>
    </row>
    <row r="23" spans="2:9" ht="14.45" x14ac:dyDescent="0.25">
      <c r="B23" s="73"/>
      <c r="C23" s="77" t="s">
        <v>20</v>
      </c>
      <c r="D23" s="82"/>
      <c r="E23" s="83"/>
      <c r="F23" s="83"/>
      <c r="G23" s="83"/>
      <c r="H23" s="84"/>
      <c r="I23" s="72"/>
    </row>
    <row r="24" spans="2:9" ht="14.45" x14ac:dyDescent="0.25">
      <c r="B24" s="73"/>
      <c r="C24" s="77" t="s">
        <v>21</v>
      </c>
      <c r="D24" s="82"/>
      <c r="E24" s="83"/>
      <c r="F24" s="83"/>
      <c r="G24" s="83"/>
      <c r="H24" s="84"/>
      <c r="I24" s="72"/>
    </row>
    <row r="25" spans="2:9" ht="14.45" x14ac:dyDescent="0.25">
      <c r="B25" s="73"/>
      <c r="C25" s="77" t="s">
        <v>22</v>
      </c>
      <c r="D25" s="82"/>
      <c r="E25" s="83"/>
      <c r="F25" s="83"/>
      <c r="G25" s="83"/>
      <c r="H25" s="84"/>
      <c r="I25" s="72"/>
    </row>
    <row r="26" spans="2:9" ht="62.25" customHeight="1" thickBot="1" x14ac:dyDescent="0.3">
      <c r="B26" s="73"/>
      <c r="C26" s="78" t="s">
        <v>23</v>
      </c>
      <c r="D26" s="89"/>
      <c r="E26" s="90"/>
      <c r="F26" s="90"/>
      <c r="G26" s="90"/>
      <c r="H26" s="91"/>
      <c r="I26" s="72"/>
    </row>
    <row r="27" spans="2:9" ht="11.45" x14ac:dyDescent="0.25">
      <c r="B27" s="73"/>
      <c r="I27" s="72"/>
    </row>
    <row r="28" spans="2:9" ht="12" thickBot="1" x14ac:dyDescent="0.3">
      <c r="B28" s="73"/>
      <c r="I28" s="72"/>
    </row>
    <row r="29" spans="2:9" ht="18.95" thickBot="1" x14ac:dyDescent="0.4">
      <c r="B29" s="73"/>
      <c r="C29" s="85" t="s">
        <v>24</v>
      </c>
      <c r="D29" s="86"/>
      <c r="E29" s="86"/>
      <c r="F29" s="86"/>
      <c r="G29" s="87">
        <f>'2. Prijzenblad'!G44</f>
        <v>0</v>
      </c>
      <c r="H29" s="88"/>
      <c r="I29" s="72"/>
    </row>
    <row r="30" spans="2:9" ht="11.45" x14ac:dyDescent="0.25">
      <c r="B30" s="79"/>
      <c r="C30" s="80"/>
      <c r="D30" s="80"/>
      <c r="E30" s="80"/>
      <c r="F30" s="80"/>
      <c r="G30" s="80"/>
      <c r="H30" s="80"/>
      <c r="I30" s="81"/>
    </row>
    <row r="31" spans="2:9" ht="11.45" x14ac:dyDescent="0.25"/>
    <row r="32" spans="2:9" ht="11.45" hidden="1" x14ac:dyDescent="0.25"/>
  </sheetData>
  <sheetProtection algorithmName="SHA-512" hashValue="qjYX3YechgD0jq1ZVqHoYX2plVhBZKVNTO0aulegkuBKRMdwXkMT+BR4Wm45pYkH5S5CidwVzdDk9TPzxt/lXQ==" saltValue="Wskt8f5yBz2ZzoNkGoBlzw==" spinCount="100000" sheet="1" selectLockedCells="1"/>
  <mergeCells count="17">
    <mergeCell ref="C3:G5"/>
    <mergeCell ref="C7:H7"/>
    <mergeCell ref="D10:H10"/>
    <mergeCell ref="D11:H11"/>
    <mergeCell ref="D12:H12"/>
    <mergeCell ref="D13:H13"/>
    <mergeCell ref="D14:H14"/>
    <mergeCell ref="D15:H15"/>
    <mergeCell ref="C18:H18"/>
    <mergeCell ref="C21:H21"/>
    <mergeCell ref="D22:H22"/>
    <mergeCell ref="D23:H23"/>
    <mergeCell ref="D24:H24"/>
    <mergeCell ref="C29:F29"/>
    <mergeCell ref="G29:H29"/>
    <mergeCell ref="D25:H25"/>
    <mergeCell ref="D26:H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4B758-023E-4560-80AC-23A4C1A92E39}">
  <dimension ref="A1:N46"/>
  <sheetViews>
    <sheetView showGridLines="0" zoomScale="110" zoomScaleNormal="110" workbookViewId="0">
      <selection activeCell="F5" sqref="F5"/>
    </sheetView>
  </sheetViews>
  <sheetFormatPr defaultColWidth="0" defaultRowHeight="15" zeroHeight="1" x14ac:dyDescent="0.25"/>
  <cols>
    <col min="1" max="1" width="3.28515625" customWidth="1"/>
    <col min="2" max="2" width="2.28515625" customWidth="1"/>
    <col min="3" max="3" width="48.5703125" bestFit="1" customWidth="1"/>
    <col min="4" max="4" width="13.28515625" style="8" customWidth="1"/>
    <col min="5" max="5" width="8.5703125" style="8" customWidth="1"/>
    <col min="6" max="6" width="12.140625" customWidth="1"/>
    <col min="7" max="7" width="14.42578125" bestFit="1" customWidth="1"/>
    <col min="8" max="8" width="2.28515625" customWidth="1"/>
    <col min="9" max="9" width="9.140625" customWidth="1"/>
    <col min="10" max="11" width="9.42578125" bestFit="1" customWidth="1"/>
    <col min="12" max="12" width="9.85546875" customWidth="1"/>
    <col min="13" max="13" width="2.28515625" customWidth="1"/>
    <col min="14" max="14" width="3.5703125" customWidth="1"/>
    <col min="15" max="16384" width="9.140625" hidden="1"/>
  </cols>
  <sheetData>
    <row r="1" spans="2:13" ht="15.75" thickBot="1" x14ac:dyDescent="0.3"/>
    <row r="2" spans="2:13" x14ac:dyDescent="0.25">
      <c r="B2" s="9"/>
      <c r="C2" s="10"/>
      <c r="D2" s="11"/>
      <c r="E2" s="11"/>
      <c r="F2" s="10"/>
      <c r="G2" s="10"/>
      <c r="H2" s="10"/>
      <c r="I2" s="10"/>
      <c r="J2" s="10"/>
      <c r="K2" s="10"/>
      <c r="L2" s="10"/>
      <c r="M2" s="12"/>
    </row>
    <row r="3" spans="2:13" s="17" customFormat="1" ht="30" customHeight="1" x14ac:dyDescent="0.25">
      <c r="B3" s="13"/>
      <c r="C3" s="14" t="s">
        <v>25</v>
      </c>
      <c r="D3" s="15" t="s">
        <v>26</v>
      </c>
      <c r="E3" s="15" t="s">
        <v>27</v>
      </c>
      <c r="F3" s="14" t="s">
        <v>28</v>
      </c>
      <c r="G3" s="14" t="s">
        <v>29</v>
      </c>
      <c r="H3"/>
      <c r="I3" s="107" t="s">
        <v>30</v>
      </c>
      <c r="J3" s="108"/>
      <c r="K3" s="108"/>
      <c r="L3" s="109"/>
      <c r="M3" s="16"/>
    </row>
    <row r="4" spans="2:13" x14ac:dyDescent="0.25">
      <c r="B4" s="18"/>
      <c r="C4" s="19"/>
      <c r="D4" s="20"/>
      <c r="E4" s="20"/>
      <c r="F4" s="20"/>
      <c r="G4" s="21"/>
      <c r="I4" s="110" t="s">
        <v>31</v>
      </c>
      <c r="J4" s="111"/>
      <c r="K4" s="23" t="s">
        <v>32</v>
      </c>
      <c r="L4" s="14" t="s">
        <v>33</v>
      </c>
      <c r="M4" s="24"/>
    </row>
    <row r="5" spans="2:13" x14ac:dyDescent="0.25">
      <c r="B5" s="18"/>
      <c r="C5" s="19" t="s">
        <v>34</v>
      </c>
      <c r="D5" s="20">
        <v>6</v>
      </c>
      <c r="E5" s="20">
        <v>50</v>
      </c>
      <c r="F5" s="66">
        <v>0</v>
      </c>
      <c r="G5" s="21">
        <f>D5*E5*F5</f>
        <v>0</v>
      </c>
      <c r="I5" s="105" t="s">
        <v>35</v>
      </c>
      <c r="J5" s="106"/>
      <c r="K5" s="25">
        <v>175</v>
      </c>
      <c r="L5" s="26">
        <v>230</v>
      </c>
      <c r="M5" s="24"/>
    </row>
    <row r="6" spans="2:13" x14ac:dyDescent="0.25">
      <c r="B6" s="18"/>
      <c r="C6" s="19" t="s">
        <v>36</v>
      </c>
      <c r="D6" s="20">
        <v>6</v>
      </c>
      <c r="E6" s="20">
        <v>50</v>
      </c>
      <c r="F6" s="66">
        <v>0</v>
      </c>
      <c r="G6" s="21">
        <f>D6*E6*F6</f>
        <v>0</v>
      </c>
      <c r="I6" s="105" t="s">
        <v>36</v>
      </c>
      <c r="J6" s="106"/>
      <c r="K6" s="25">
        <v>90</v>
      </c>
      <c r="L6" s="26">
        <v>150</v>
      </c>
      <c r="M6" s="24"/>
    </row>
    <row r="7" spans="2:13" x14ac:dyDescent="0.25">
      <c r="B7" s="18"/>
      <c r="C7" s="27" t="s">
        <v>37</v>
      </c>
      <c r="D7" s="28">
        <v>2</v>
      </c>
      <c r="E7" s="28">
        <v>50</v>
      </c>
      <c r="F7" s="66">
        <v>0</v>
      </c>
      <c r="G7" s="21">
        <f>D7*E7*F7</f>
        <v>0</v>
      </c>
      <c r="I7" s="105" t="s">
        <v>37</v>
      </c>
      <c r="J7" s="106"/>
      <c r="K7" s="25">
        <v>90</v>
      </c>
      <c r="L7" s="26">
        <v>150</v>
      </c>
      <c r="M7" s="24"/>
    </row>
    <row r="8" spans="2:13" x14ac:dyDescent="0.25">
      <c r="B8" s="18"/>
      <c r="D8" s="29"/>
      <c r="E8" s="29"/>
      <c r="F8" s="30"/>
      <c r="G8" s="30"/>
      <c r="I8" s="31"/>
      <c r="J8" s="31"/>
      <c r="K8" s="31"/>
      <c r="L8" s="31"/>
      <c r="M8" s="24"/>
    </row>
    <row r="9" spans="2:13" x14ac:dyDescent="0.25">
      <c r="B9" s="18"/>
      <c r="F9" s="30"/>
      <c r="G9" s="30"/>
      <c r="M9" s="24"/>
    </row>
    <row r="10" spans="2:13" s="34" customFormat="1" ht="45" x14ac:dyDescent="0.25">
      <c r="B10" s="32"/>
      <c r="C10" s="22" t="s">
        <v>38</v>
      </c>
      <c r="D10" s="15" t="s">
        <v>39</v>
      </c>
      <c r="E10" s="8"/>
      <c r="F10" s="33" t="s">
        <v>40</v>
      </c>
      <c r="G10" s="33" t="s">
        <v>29</v>
      </c>
      <c r="J10"/>
      <c r="K10"/>
      <c r="M10" s="35"/>
    </row>
    <row r="11" spans="2:13" x14ac:dyDescent="0.25">
      <c r="B11" s="18"/>
      <c r="C11" s="36" t="s">
        <v>41</v>
      </c>
      <c r="D11" s="37">
        <v>500</v>
      </c>
      <c r="F11" s="66">
        <v>0</v>
      </c>
      <c r="G11" s="65">
        <f>D11*F11</f>
        <v>0</v>
      </c>
      <c r="M11" s="24"/>
    </row>
    <row r="12" spans="2:13" x14ac:dyDescent="0.25">
      <c r="B12" s="18"/>
      <c r="C12" s="38"/>
      <c r="D12" s="39"/>
      <c r="F12" s="30"/>
      <c r="G12" s="30"/>
      <c r="M12" s="24"/>
    </row>
    <row r="13" spans="2:13" ht="30" x14ac:dyDescent="0.25">
      <c r="B13" s="18"/>
      <c r="C13" s="40" t="s">
        <v>42</v>
      </c>
      <c r="D13" s="15" t="s">
        <v>43</v>
      </c>
      <c r="F13" s="33" t="s">
        <v>68</v>
      </c>
      <c r="G13" s="33" t="s">
        <v>29</v>
      </c>
      <c r="M13" s="24"/>
    </row>
    <row r="14" spans="2:13" x14ac:dyDescent="0.25">
      <c r="B14" s="18"/>
      <c r="C14" s="38" t="s">
        <v>44</v>
      </c>
      <c r="D14" s="37">
        <v>5</v>
      </c>
      <c r="F14" s="66">
        <v>0</v>
      </c>
      <c r="G14" s="64">
        <f>D14*F14</f>
        <v>0</v>
      </c>
      <c r="M14" s="24"/>
    </row>
    <row r="15" spans="2:13" x14ac:dyDescent="0.25">
      <c r="B15" s="18"/>
      <c r="C15" s="38" t="s">
        <v>45</v>
      </c>
      <c r="D15" s="37">
        <v>10</v>
      </c>
      <c r="F15" s="66">
        <v>0</v>
      </c>
      <c r="G15" s="64">
        <f t="shared" ref="G15:G18" si="0">D15*F15</f>
        <v>0</v>
      </c>
      <c r="M15" s="24"/>
    </row>
    <row r="16" spans="2:13" x14ac:dyDescent="0.25">
      <c r="B16" s="18"/>
      <c r="C16" s="38" t="s">
        <v>46</v>
      </c>
      <c r="D16" s="37">
        <v>5</v>
      </c>
      <c r="F16" s="66">
        <v>0</v>
      </c>
      <c r="G16" s="64">
        <f t="shared" si="0"/>
        <v>0</v>
      </c>
      <c r="M16" s="24"/>
    </row>
    <row r="17" spans="2:13" x14ac:dyDescent="0.25">
      <c r="B17" s="18"/>
      <c r="C17" s="38" t="s">
        <v>47</v>
      </c>
      <c r="D17" s="37">
        <v>2</v>
      </c>
      <c r="F17" s="66">
        <v>0</v>
      </c>
      <c r="G17" s="64">
        <f t="shared" si="0"/>
        <v>0</v>
      </c>
      <c r="M17" s="24"/>
    </row>
    <row r="18" spans="2:13" x14ac:dyDescent="0.25">
      <c r="B18" s="18"/>
      <c r="C18" s="41" t="s">
        <v>48</v>
      </c>
      <c r="D18" s="42">
        <v>5</v>
      </c>
      <c r="F18" s="66">
        <v>0</v>
      </c>
      <c r="G18" s="64">
        <f t="shared" si="0"/>
        <v>0</v>
      </c>
      <c r="M18" s="24"/>
    </row>
    <row r="19" spans="2:13" ht="15.75" thickBot="1" x14ac:dyDescent="0.3">
      <c r="B19" s="18"/>
      <c r="C19" s="43"/>
      <c r="D19" s="44"/>
      <c r="M19" s="24"/>
    </row>
    <row r="20" spans="2:13" x14ac:dyDescent="0.25">
      <c r="B20" s="18"/>
      <c r="C20" s="45" t="s">
        <v>49</v>
      </c>
      <c r="D20" s="46"/>
      <c r="E20" s="46"/>
      <c r="F20" s="47"/>
      <c r="G20" s="48">
        <f>G5+G6+G7+G11+G14+G15+G16+G17+G18</f>
        <v>0</v>
      </c>
      <c r="M20" s="24"/>
    </row>
    <row r="21" spans="2:13" x14ac:dyDescent="0.25">
      <c r="B21" s="18"/>
      <c r="M21" s="24"/>
    </row>
    <row r="22" spans="2:13" x14ac:dyDescent="0.25">
      <c r="B22" s="18"/>
      <c r="M22" s="24"/>
    </row>
    <row r="23" spans="2:13" x14ac:dyDescent="0.25">
      <c r="B23" s="18"/>
      <c r="C23" s="49" t="s">
        <v>50</v>
      </c>
      <c r="F23" s="8"/>
      <c r="G23" s="33" t="s">
        <v>51</v>
      </c>
      <c r="M23" s="24"/>
    </row>
    <row r="24" spans="2:13" ht="30" x14ac:dyDescent="0.25">
      <c r="B24" s="18"/>
      <c r="C24" s="50" t="s">
        <v>52</v>
      </c>
      <c r="G24" s="67">
        <v>0</v>
      </c>
      <c r="M24" s="24"/>
    </row>
    <row r="25" spans="2:13" x14ac:dyDescent="0.25">
      <c r="B25" s="18"/>
      <c r="M25" s="24"/>
    </row>
    <row r="26" spans="2:13" x14ac:dyDescent="0.25">
      <c r="B26" s="18"/>
      <c r="M26" s="24"/>
    </row>
    <row r="27" spans="2:13" x14ac:dyDescent="0.25">
      <c r="B27" s="18"/>
      <c r="C27" s="51" t="s">
        <v>53</v>
      </c>
      <c r="D27" s="52"/>
      <c r="E27"/>
      <c r="G27" s="53" t="s">
        <v>28</v>
      </c>
      <c r="M27" s="24"/>
    </row>
    <row r="28" spans="2:13" x14ac:dyDescent="0.25">
      <c r="B28" s="18"/>
      <c r="C28" s="27" t="s">
        <v>54</v>
      </c>
      <c r="D28" s="54"/>
      <c r="G28" s="67">
        <v>0</v>
      </c>
      <c r="M28" s="24"/>
    </row>
    <row r="29" spans="2:13" x14ac:dyDescent="0.25">
      <c r="B29" s="18"/>
      <c r="C29" s="19" t="s">
        <v>55</v>
      </c>
      <c r="D29" s="54"/>
      <c r="G29" s="67">
        <v>0</v>
      </c>
      <c r="M29" s="24"/>
    </row>
    <row r="30" spans="2:13" x14ac:dyDescent="0.25">
      <c r="B30" s="18"/>
      <c r="C30" s="19" t="s">
        <v>56</v>
      </c>
      <c r="D30" s="54"/>
      <c r="G30" s="67">
        <v>0</v>
      </c>
      <c r="M30" s="24"/>
    </row>
    <row r="31" spans="2:13" x14ac:dyDescent="0.25">
      <c r="B31" s="18"/>
      <c r="C31" s="19" t="s">
        <v>57</v>
      </c>
      <c r="D31" s="54"/>
      <c r="G31" s="67">
        <v>0</v>
      </c>
      <c r="M31" s="24"/>
    </row>
    <row r="32" spans="2:13" x14ac:dyDescent="0.25">
      <c r="B32" s="18"/>
      <c r="C32" s="19" t="s">
        <v>58</v>
      </c>
      <c r="D32" s="54"/>
      <c r="G32" s="67">
        <v>0</v>
      </c>
      <c r="M32" s="24"/>
    </row>
    <row r="33" spans="2:13" x14ac:dyDescent="0.25">
      <c r="B33" s="18"/>
      <c r="C33" s="19" t="s">
        <v>59</v>
      </c>
      <c r="D33" s="54"/>
      <c r="G33" s="67">
        <v>0</v>
      </c>
      <c r="M33" s="24"/>
    </row>
    <row r="34" spans="2:13" x14ac:dyDescent="0.25">
      <c r="B34" s="18"/>
      <c r="C34" s="19" t="s">
        <v>60</v>
      </c>
      <c r="D34" s="54"/>
      <c r="G34" s="67">
        <v>0</v>
      </c>
      <c r="M34" s="24"/>
    </row>
    <row r="35" spans="2:13" x14ac:dyDescent="0.25">
      <c r="B35" s="18"/>
      <c r="C35" s="19" t="s">
        <v>61</v>
      </c>
      <c r="D35" s="54"/>
      <c r="G35" s="67">
        <v>0</v>
      </c>
      <c r="M35" s="24"/>
    </row>
    <row r="36" spans="2:13" x14ac:dyDescent="0.25">
      <c r="B36" s="18"/>
      <c r="C36" s="19" t="s">
        <v>62</v>
      </c>
      <c r="D36" s="54"/>
      <c r="G36" s="67">
        <v>0</v>
      </c>
      <c r="M36" s="24"/>
    </row>
    <row r="37" spans="2:13" x14ac:dyDescent="0.25">
      <c r="B37" s="18"/>
      <c r="C37" s="19" t="s">
        <v>63</v>
      </c>
      <c r="D37" s="54"/>
      <c r="G37" s="67">
        <v>0</v>
      </c>
      <c r="M37" s="24"/>
    </row>
    <row r="38" spans="2:13" x14ac:dyDescent="0.25">
      <c r="B38" s="18"/>
      <c r="C38" s="19" t="s">
        <v>64</v>
      </c>
      <c r="D38" s="54"/>
      <c r="G38" s="67">
        <v>0</v>
      </c>
      <c r="M38" s="24"/>
    </row>
    <row r="39" spans="2:13" x14ac:dyDescent="0.25">
      <c r="B39" s="18"/>
      <c r="C39" s="19" t="s">
        <v>65</v>
      </c>
      <c r="D39" s="54"/>
      <c r="G39" s="67">
        <v>0</v>
      </c>
      <c r="M39" s="24"/>
    </row>
    <row r="40" spans="2:13" x14ac:dyDescent="0.25">
      <c r="B40" s="18"/>
      <c r="C40" s="19" t="s">
        <v>66</v>
      </c>
      <c r="D40" s="54"/>
      <c r="G40" s="67">
        <v>0</v>
      </c>
      <c r="M40" s="24"/>
    </row>
    <row r="41" spans="2:13" x14ac:dyDescent="0.25">
      <c r="B41" s="18"/>
      <c r="D41" s="55"/>
      <c r="M41" s="24"/>
    </row>
    <row r="42" spans="2:13" x14ac:dyDescent="0.25">
      <c r="B42" s="18"/>
      <c r="D42" s="55"/>
      <c r="M42" s="24"/>
    </row>
    <row r="43" spans="2:13" x14ac:dyDescent="0.25">
      <c r="B43" s="18"/>
      <c r="D43" s="55"/>
      <c r="G43" s="56"/>
      <c r="M43" s="24"/>
    </row>
    <row r="44" spans="2:13" x14ac:dyDescent="0.25">
      <c r="B44" s="18"/>
      <c r="C44" s="57" t="s">
        <v>67</v>
      </c>
      <c r="D44" s="57"/>
      <c r="E44" s="57"/>
      <c r="F44" s="57"/>
      <c r="G44" s="58">
        <f>SUM(G28:G40)+G20+G24</f>
        <v>0</v>
      </c>
      <c r="I44" s="59"/>
      <c r="J44" s="59"/>
      <c r="K44" s="59"/>
      <c r="L44" s="59"/>
      <c r="M44" s="24"/>
    </row>
    <row r="45" spans="2:13" ht="15.75" thickBot="1" x14ac:dyDescent="0.3">
      <c r="B45" s="60"/>
      <c r="C45" s="61"/>
      <c r="D45" s="62"/>
      <c r="E45" s="62"/>
      <c r="F45" s="61"/>
      <c r="G45" s="61"/>
      <c r="H45" s="61"/>
      <c r="I45" s="61"/>
      <c r="J45" s="61"/>
      <c r="K45" s="61"/>
      <c r="L45" s="61"/>
      <c r="M45" s="63"/>
    </row>
    <row r="46" spans="2:13" x14ac:dyDescent="0.25"/>
  </sheetData>
  <sheetProtection algorithmName="SHA-512" hashValue="5bww0VymTC7lrdXVswxOhtRZJ8HmKwWr64KvoGulDMBB8QXOuSsrzJXjhtOF6RBmA+v1eHs/BGX8CwIMA2kYKw==" saltValue="/zE74cOhDoEofLZ2jmF2lQ==" spinCount="100000" sheet="1" objects="1" scenarios="1"/>
  <mergeCells count="5">
    <mergeCell ref="I7:J7"/>
    <mergeCell ref="I3:L3"/>
    <mergeCell ref="I4:J4"/>
    <mergeCell ref="I6:J6"/>
    <mergeCell ref="I5:J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8" ma:contentTypeDescription="Een nieuw document maken." ma:contentTypeScope="" ma:versionID="9a508a042ae3ec6995fd8d0282b2963d">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9fced66a09048c47d52a6795c115673f"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075F54-3879-48D8-89BA-816721F320E7}">
  <ds:schemaRefs>
    <ds:schemaRef ds:uri="http://schemas.microsoft.com/office/2006/metadata/properties"/>
    <ds:schemaRef ds:uri="http://schemas.microsoft.com/office/infopath/2007/PartnerControls"/>
    <ds:schemaRef ds:uri="d1b6d353-2e47-4aa4-9b0f-d1ecf904f41c"/>
    <ds:schemaRef ds:uri="720d9b1d-60e8-4acf-8763-7792c7c9d130"/>
  </ds:schemaRefs>
</ds:datastoreItem>
</file>

<file path=customXml/itemProps2.xml><?xml version="1.0" encoding="utf-8"?>
<ds:datastoreItem xmlns:ds="http://schemas.openxmlformats.org/officeDocument/2006/customXml" ds:itemID="{E2498AA5-303E-4E1E-8A5B-A57FB9641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9DAA36-9CA1-4DE3-B1AC-290D08368C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Henk Vrieling - Flott inkoop- en interim-management</dc:creator>
  <cp:keywords/>
  <dc:description/>
  <cp:lastModifiedBy>Henk Vrieling - Flott inkoop- en interim-management</cp:lastModifiedBy>
  <cp:revision/>
  <dcterms:created xsi:type="dcterms:W3CDTF">2025-03-18T11:40:39Z</dcterms:created>
  <dcterms:modified xsi:type="dcterms:W3CDTF">2025-05-21T19:02:57Z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