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ufec.sharepoint.com/Gedeelde  documenten/S1.Projecten/2024/24-137.Hilvarenbeek.Parkeeronderzoek De Wingerd e.o. Esbeek/Rapportage/"/>
    </mc:Choice>
  </mc:AlternateContent>
  <xr:revisionPtr revIDLastSave="139" documentId="8_{710E4152-3C2B-4B52-98E8-6E7E26DFE784}" xr6:coauthVersionLast="47" xr6:coauthVersionMax="47" xr10:uidLastSave="{F8E6AA24-B604-43C5-A6FF-EFB0F34CD98E}"/>
  <bookViews>
    <workbookView xWindow="57480" yWindow="-120" windowWidth="25440" windowHeight="15390" tabRatio="742" xr2:uid="{00000000-000D-0000-FFFF-FFFF00000000}"/>
  </bookViews>
  <sheets>
    <sheet name="Totaal" sheetId="8" r:id="rId1"/>
    <sheet name="Secties" sheetId="11" r:id="rId2"/>
    <sheet name="Details" sheetId="10" r:id="rId3"/>
    <sheet name="Capaciteit" sheetId="15" r:id="rId4"/>
  </sheets>
  <definedNames>
    <definedName name="_xlnm.Print_Area" localSheetId="3">Capaciteit!$B$2:$P$57</definedName>
    <definedName name="_xlnm.Print_Area" localSheetId="2">Details!$B$2:$U$57</definedName>
    <definedName name="_xlnm.Print_Area" localSheetId="1">Secties!$B$2:$U$57</definedName>
    <definedName name="_xlnm.Print_Area" localSheetId="0">Totaal!$B$2:$V$57</definedName>
    <definedName name="_xlnm.Print_Titles" localSheetId="3">Capaciteit!$B:$C,Capaciteit!$2:$9</definedName>
    <definedName name="_xlnm.Print_Titles" localSheetId="2">Details!$B:$C,Details!$2:$10</definedName>
    <definedName name="_xlnm.Print_Titles" localSheetId="1">Secties!$B:$F,Secties!$2:$9</definedName>
    <definedName name="_xlnm.Print_Titles" localSheetId="0">Totaal!$B:$C,Totaal!$2:$9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56" i="10" l="1"/>
  <c r="M55" i="10"/>
  <c r="M54" i="10"/>
  <c r="M53" i="10"/>
  <c r="M52" i="10"/>
  <c r="M51" i="10"/>
  <c r="M50" i="10"/>
  <c r="M49" i="10"/>
  <c r="M48" i="10"/>
  <c r="M47" i="10"/>
  <c r="M46" i="10"/>
  <c r="M45" i="10"/>
  <c r="M44" i="10"/>
  <c r="M43" i="10"/>
  <c r="M42" i="10"/>
  <c r="M41" i="10"/>
  <c r="M40" i="10"/>
  <c r="M39" i="10"/>
  <c r="M38" i="10"/>
  <c r="K11" i="8" l="1"/>
  <c r="K10" i="8"/>
  <c r="L11" i="11" l="1"/>
  <c r="O11" i="11" s="1"/>
  <c r="M11" i="11"/>
  <c r="P11" i="11" s="1"/>
  <c r="L12" i="11"/>
  <c r="M12" i="11"/>
  <c r="P12" i="11" s="1"/>
  <c r="L13" i="11"/>
  <c r="M13" i="11"/>
  <c r="P13" i="11" s="1"/>
  <c r="L14" i="11"/>
  <c r="O14" i="11" s="1"/>
  <c r="M14" i="11"/>
  <c r="P14" i="11" s="1"/>
  <c r="L15" i="11"/>
  <c r="O15" i="11" s="1"/>
  <c r="M15" i="11"/>
  <c r="P15" i="11" s="1"/>
  <c r="L16" i="11"/>
  <c r="O16" i="11" s="1"/>
  <c r="M16" i="11"/>
  <c r="P16" i="11" s="1"/>
  <c r="L17" i="11"/>
  <c r="O17" i="11" s="1"/>
  <c r="M17" i="11"/>
  <c r="P17" i="11" s="1"/>
  <c r="L18" i="11"/>
  <c r="O18" i="11" s="1"/>
  <c r="M18" i="11"/>
  <c r="P18" i="11" s="1"/>
  <c r="L19" i="11"/>
  <c r="M19" i="11"/>
  <c r="P19" i="11" s="1"/>
  <c r="L20" i="11"/>
  <c r="O20" i="11" s="1"/>
  <c r="M20" i="11"/>
  <c r="P20" i="11" s="1"/>
  <c r="L21" i="11"/>
  <c r="O21" i="11" s="1"/>
  <c r="M21" i="11"/>
  <c r="P21" i="11" s="1"/>
  <c r="L22" i="11"/>
  <c r="O22" i="11" s="1"/>
  <c r="M22" i="11"/>
  <c r="P22" i="11" s="1"/>
  <c r="L23" i="11"/>
  <c r="O23" i="11" s="1"/>
  <c r="M23" i="11"/>
  <c r="P23" i="11" s="1"/>
  <c r="L24" i="11"/>
  <c r="O24" i="11" s="1"/>
  <c r="M24" i="11"/>
  <c r="P24" i="11" s="1"/>
  <c r="L25" i="11"/>
  <c r="O25" i="11" s="1"/>
  <c r="M25" i="11"/>
  <c r="P25" i="11" s="1"/>
  <c r="L26" i="11"/>
  <c r="O26" i="11" s="1"/>
  <c r="M26" i="11"/>
  <c r="P26" i="11" s="1"/>
  <c r="L27" i="11"/>
  <c r="O27" i="11" s="1"/>
  <c r="M27" i="11"/>
  <c r="P27" i="11" s="1"/>
  <c r="L28" i="11"/>
  <c r="O28" i="11" s="1"/>
  <c r="M28" i="11"/>
  <c r="P28" i="11" s="1"/>
  <c r="O13" i="11"/>
  <c r="O19" i="11"/>
  <c r="M10" i="11"/>
  <c r="P10" i="11" s="1"/>
  <c r="L10" i="11"/>
  <c r="O10" i="11" s="1"/>
  <c r="O12" i="11"/>
  <c r="M14" i="10" l="1"/>
  <c r="M17" i="10"/>
  <c r="M20" i="10"/>
  <c r="M26" i="10"/>
  <c r="M28" i="10"/>
  <c r="M29" i="10"/>
  <c r="M27" i="10"/>
  <c r="M25" i="10"/>
  <c r="M24" i="10"/>
  <c r="M23" i="10"/>
  <c r="M22" i="10"/>
  <c r="M21" i="10"/>
  <c r="M19" i="10"/>
  <c r="M18" i="10"/>
  <c r="M16" i="10"/>
  <c r="M15" i="10"/>
  <c r="M13" i="10"/>
  <c r="M12" i="10"/>
  <c r="M11" i="10"/>
</calcChain>
</file>

<file path=xl/sharedStrings.xml><?xml version="1.0" encoding="utf-8"?>
<sst xmlns="http://schemas.openxmlformats.org/spreadsheetml/2006/main" count="311" uniqueCount="72">
  <si>
    <t>Totaal</t>
  </si>
  <si>
    <t>Meting</t>
  </si>
  <si>
    <t>Motorvoertuigen</t>
  </si>
  <si>
    <t>Onderzoeksgebied</t>
  </si>
  <si>
    <t>Uitgevoerd door: Dufec</t>
  </si>
  <si>
    <t>Capaciteit</t>
  </si>
  <si>
    <t>PARKEERDRUK</t>
  </si>
  <si>
    <t>Legenda</t>
  </si>
  <si>
    <t>BEZETTING</t>
  </si>
  <si>
    <t>Sectie</t>
  </si>
  <si>
    <t>Straatnaam</t>
  </si>
  <si>
    <t>SECTIES</t>
  </si>
  <si>
    <t>Parkeerdruk</t>
  </si>
  <si>
    <r>
      <rPr>
        <sz val="8"/>
        <color theme="9"/>
        <rFont val="Wingdings"/>
        <charset val="2"/>
      </rPr>
      <t>n</t>
    </r>
    <r>
      <rPr>
        <sz val="8"/>
        <color indexed="13"/>
        <rFont val="Arial"/>
        <family val="2"/>
      </rPr>
      <t xml:space="preserve"> </t>
    </r>
    <r>
      <rPr>
        <sz val="8"/>
        <rFont val="Arial"/>
        <family val="2"/>
      </rPr>
      <t>= 0 - 70%</t>
    </r>
  </si>
  <si>
    <r>
      <rPr>
        <sz val="8"/>
        <color theme="8"/>
        <rFont val="Wingdings"/>
        <charset val="2"/>
      </rPr>
      <t>n</t>
    </r>
    <r>
      <rPr>
        <sz val="8"/>
        <rFont val="Arial"/>
        <family val="2"/>
      </rPr>
      <t xml:space="preserve"> = 70 - 85%</t>
    </r>
  </si>
  <si>
    <r>
      <rPr>
        <sz val="8"/>
        <color theme="7"/>
        <rFont val="Wingdings"/>
        <charset val="2"/>
      </rPr>
      <t>n</t>
    </r>
    <r>
      <rPr>
        <sz val="8"/>
        <rFont val="Arial"/>
        <family val="2"/>
      </rPr>
      <t xml:space="preserve"> = 85 - 100%</t>
    </r>
  </si>
  <si>
    <r>
      <rPr>
        <sz val="8"/>
        <color theme="2"/>
        <rFont val="Wingdings"/>
        <charset val="2"/>
      </rPr>
      <t>n</t>
    </r>
    <r>
      <rPr>
        <sz val="8"/>
        <rFont val="Arial"/>
        <family val="2"/>
      </rPr>
      <t xml:space="preserve"> = ≥ 100%</t>
    </r>
  </si>
  <si>
    <t>Goed</t>
  </si>
  <si>
    <t>Fout</t>
  </si>
  <si>
    <t>Obstakel</t>
  </si>
  <si>
    <t>%</t>
  </si>
  <si>
    <t>BIJZONDER</t>
  </si>
  <si>
    <t>Bezetting</t>
  </si>
  <si>
    <t>PARKEERONDERZOEK</t>
  </si>
  <si>
    <t>Details</t>
  </si>
  <si>
    <t>Meetmoment</t>
  </si>
  <si>
    <t>Algemeen</t>
  </si>
  <si>
    <t>VERLOOP PARKEERDRUK</t>
  </si>
  <si>
    <r>
      <rPr>
        <sz val="8"/>
        <color theme="0" tint="-4.9989318521683403E-2"/>
        <rFont val="Wingdings"/>
        <charset val="2"/>
      </rPr>
      <t>n</t>
    </r>
    <r>
      <rPr>
        <sz val="8"/>
        <rFont val="Arial"/>
        <family val="2"/>
      </rPr>
      <t xml:space="preserve"> = geen capaciteit</t>
    </r>
  </si>
  <si>
    <t>Secties</t>
  </si>
  <si>
    <t>Bijzonder</t>
  </si>
  <si>
    <t>CAPACITEIT</t>
  </si>
  <si>
    <t>Langs</t>
  </si>
  <si>
    <t>Vak</t>
  </si>
  <si>
    <t>TOEVOEGING</t>
  </si>
  <si>
    <t>Cap</t>
  </si>
  <si>
    <t>Regime</t>
  </si>
  <si>
    <t>G</t>
  </si>
  <si>
    <t>Invalide</t>
  </si>
  <si>
    <t>Donderdag</t>
  </si>
  <si>
    <t>Haven</t>
  </si>
  <si>
    <t>Verloop</t>
  </si>
  <si>
    <t>Oplaadpunt</t>
  </si>
  <si>
    <t>Methodiek: Parkeerdrukmeting</t>
  </si>
  <si>
    <t>BEZETTING EN PARKEERDRUK</t>
  </si>
  <si>
    <t>G = Gratis</t>
  </si>
  <si>
    <t>De Wingerd e.o. Esbeek</t>
  </si>
  <si>
    <t>DE WINGERD E.O. ESBEEK</t>
  </si>
  <si>
    <t>In opdracht van: Gemeente Hilvarenbeek</t>
  </si>
  <si>
    <t>Meetperiode: Dinsdag 7 mei 2024</t>
  </si>
  <si>
    <t>Di 13:30 - 14:30u</t>
  </si>
  <si>
    <t>Di 22:00 - 23:00u</t>
  </si>
  <si>
    <t>Privé</t>
  </si>
  <si>
    <t>Dinsdag</t>
  </si>
  <si>
    <t>13:30 - 14:30u</t>
  </si>
  <si>
    <t>22:00 - 23:00u</t>
  </si>
  <si>
    <t>PRIVÉ</t>
  </si>
  <si>
    <t>DINSDAG 13:30 - 14:30u</t>
  </si>
  <si>
    <t>DINSDAG 22:00 - 23:00u</t>
  </si>
  <si>
    <t>Lowerik</t>
  </si>
  <si>
    <t>Ten Loke</t>
  </si>
  <si>
    <t>Bogaard</t>
  </si>
  <si>
    <t>De Klapstaarten</t>
  </si>
  <si>
    <t>Doorakker</t>
  </si>
  <si>
    <t>Kerkpad</t>
  </si>
  <si>
    <t>Heuvelaar</t>
  </si>
  <si>
    <t>Mostaard</t>
  </si>
  <si>
    <t>Dorpsstraat</t>
  </si>
  <si>
    <t>Oude Trambaan</t>
  </si>
  <si>
    <t>1x gereserveerd taxi ma/di/do 15:00-16:00u, wo/vr 11:30-12:30u</t>
  </si>
  <si>
    <t>Invalide op kenteken: PB-634-L</t>
  </si>
  <si>
    <t>Oprit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</si>
</sst>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;;;"/>
    <numFmt numFmtId="165" formatCode="d/m;@"/>
  </numFmts>
  <fonts count="24" x14ac:knownFonts="1"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4"/>
      <name val="Arial"/>
      <family val="2"/>
    </font>
    <font>
      <sz val="14"/>
      <color theme="1"/>
      <name val="Arial"/>
      <family val="2"/>
    </font>
    <font>
      <sz val="8"/>
      <name val="Arial"/>
      <family val="2"/>
    </font>
    <font>
      <sz val="14"/>
      <name val="Arial"/>
      <family val="2"/>
    </font>
    <font>
      <sz val="14"/>
      <color theme="0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sz val="8"/>
      <color rgb="FFA6D96A"/>
      <name val="Wingdings"/>
      <charset val="2"/>
    </font>
    <font>
      <sz val="8"/>
      <color indexed="13"/>
      <name val="Arial"/>
      <family val="2"/>
    </font>
    <font>
      <sz val="8"/>
      <color rgb="FFFFFF99"/>
      <name val="Wingdings"/>
      <charset val="2"/>
    </font>
    <font>
      <sz val="8"/>
      <color rgb="FFFDAE61"/>
      <name val="Wingdings"/>
      <charset val="2"/>
    </font>
    <font>
      <sz val="8"/>
      <color theme="5"/>
      <name val="Wingdings"/>
      <charset val="2"/>
    </font>
    <font>
      <sz val="8"/>
      <color theme="7"/>
      <name val="Wingdings"/>
      <charset val="2"/>
    </font>
    <font>
      <sz val="8"/>
      <color theme="8"/>
      <name val="Wingdings"/>
      <charset val="2"/>
    </font>
    <font>
      <sz val="8"/>
      <color theme="9"/>
      <name val="Wingdings"/>
      <charset val="2"/>
    </font>
    <font>
      <sz val="8"/>
      <color theme="2"/>
      <name val="Wingdings"/>
      <charset val="2"/>
    </font>
    <font>
      <i/>
      <sz val="8"/>
      <color theme="1" tint="0.499984740745262"/>
      <name val="Arial"/>
      <family val="2"/>
    </font>
    <font>
      <sz val="13"/>
      <color theme="0"/>
      <name val="Arial"/>
      <family val="2"/>
    </font>
    <font>
      <sz val="13"/>
      <color theme="1"/>
      <name val="Arial"/>
      <family val="2"/>
    </font>
    <font>
      <sz val="8"/>
      <color theme="0"/>
      <name val="Arial"/>
      <family val="2"/>
    </font>
    <font>
      <sz val="8"/>
      <color theme="0" tint="-4.9989318521683403E-2"/>
      <name val="Wingdings"/>
      <charset val="2"/>
    </font>
    <font>
      <sz val="8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4F4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thin">
        <color theme="0"/>
      </right>
      <top style="hair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hair">
        <color auto="1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hair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hair">
        <color auto="1"/>
      </bottom>
      <diagonal/>
    </border>
    <border>
      <left style="medium">
        <color theme="0"/>
      </left>
      <right/>
      <top style="hair">
        <color auto="1"/>
      </top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hair">
        <color auto="1"/>
      </bottom>
      <diagonal/>
    </border>
    <border>
      <left/>
      <right style="medium">
        <color theme="0"/>
      </right>
      <top style="hair">
        <color auto="1"/>
      </top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hair">
        <color auto="1"/>
      </bottom>
      <diagonal/>
    </border>
    <border>
      <left style="medium">
        <color theme="0"/>
      </left>
      <right style="hair">
        <color auto="1"/>
      </right>
      <top style="hair">
        <color auto="1"/>
      </top>
      <bottom/>
      <diagonal/>
    </border>
    <border>
      <left style="medium">
        <color theme="0"/>
      </left>
      <right style="hair">
        <color auto="1"/>
      </right>
      <top/>
      <bottom style="hair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7">
    <xf numFmtId="0" fontId="0" fillId="0" borderId="0" xfId="0"/>
    <xf numFmtId="0" fontId="0" fillId="2" borderId="0" xfId="0" applyFill="1"/>
    <xf numFmtId="0" fontId="4" fillId="2" borderId="0" xfId="0" applyFont="1" applyFill="1"/>
    <xf numFmtId="0" fontId="2" fillId="2" borderId="1" xfId="0" applyFont="1" applyFill="1" applyBorder="1" applyAlignment="1">
      <alignment horizontal="left"/>
    </xf>
    <xf numFmtId="9" fontId="0" fillId="4" borderId="2" xfId="1" applyFont="1" applyFill="1" applyBorder="1" applyAlignment="1">
      <alignment horizontal="center"/>
    </xf>
    <xf numFmtId="9" fontId="0" fillId="2" borderId="0" xfId="1" applyFont="1" applyFill="1" applyBorder="1" applyAlignment="1">
      <alignment horizontal="center"/>
    </xf>
    <xf numFmtId="9" fontId="0" fillId="4" borderId="0" xfId="1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4" fillId="2" borderId="0" xfId="0" applyFont="1" applyFill="1" applyAlignment="1">
      <alignment horizontal="left" vertical="center"/>
    </xf>
    <xf numFmtId="0" fontId="0" fillId="2" borderId="0" xfId="0" applyFill="1" applyAlignment="1">
      <alignment horizontal="left"/>
    </xf>
    <xf numFmtId="0" fontId="8" fillId="0" borderId="0" xfId="0" applyFont="1"/>
    <xf numFmtId="0" fontId="3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4" borderId="0" xfId="0" applyFill="1" applyAlignment="1">
      <alignment horizontal="left"/>
    </xf>
    <xf numFmtId="0" fontId="0" fillId="4" borderId="0" xfId="0" applyFill="1"/>
    <xf numFmtId="0" fontId="0" fillId="4" borderId="0" xfId="0" applyFill="1" applyAlignment="1">
      <alignment horizontal="center"/>
    </xf>
    <xf numFmtId="164" fontId="0" fillId="0" borderId="0" xfId="0" applyNumberFormat="1"/>
    <xf numFmtId="164" fontId="7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4" fillId="0" borderId="0" xfId="0" applyNumberFormat="1" applyFont="1" applyAlignment="1">
      <alignment horizontal="left" vertical="center"/>
    </xf>
    <xf numFmtId="0" fontId="9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0" fillId="4" borderId="2" xfId="0" applyFill="1" applyBorder="1" applyAlignment="1">
      <alignment horizontal="center"/>
    </xf>
    <xf numFmtId="0" fontId="2" fillId="2" borderId="0" xfId="0" applyFont="1" applyFill="1" applyAlignment="1">
      <alignment horizontal="centerContinuous"/>
    </xf>
    <xf numFmtId="0" fontId="2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Continuous"/>
    </xf>
    <xf numFmtId="0" fontId="2" fillId="2" borderId="0" xfId="0" applyFont="1" applyFill="1"/>
    <xf numFmtId="0" fontId="2" fillId="2" borderId="1" xfId="0" applyFont="1" applyFill="1" applyBorder="1"/>
    <xf numFmtId="0" fontId="18" fillId="0" borderId="0" xfId="0" applyFont="1"/>
    <xf numFmtId="0" fontId="20" fillId="2" borderId="0" xfId="0" applyFont="1" applyFill="1"/>
    <xf numFmtId="0" fontId="19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0" fillId="4" borderId="2" xfId="0" applyFill="1" applyBorder="1" applyAlignment="1">
      <alignment horizontal="left"/>
    </xf>
    <xf numFmtId="0" fontId="2" fillId="2" borderId="1" xfId="0" quotePrefix="1" applyFont="1" applyFill="1" applyBorder="1" applyAlignment="1">
      <alignment horizontal="center"/>
    </xf>
    <xf numFmtId="0" fontId="6" fillId="3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3" fillId="0" borderId="0" xfId="0" applyFont="1"/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16" fontId="2" fillId="2" borderId="1" xfId="0" applyNumberFormat="1" applyFont="1" applyFill="1" applyBorder="1" applyAlignment="1">
      <alignment horizontal="centerContinuous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0" fillId="4" borderId="0" xfId="0" quotePrefix="1" applyFill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9" fontId="23" fillId="0" borderId="0" xfId="1" applyFont="1"/>
    <xf numFmtId="164" fontId="0" fillId="4" borderId="5" xfId="1" applyNumberFormat="1" applyFont="1" applyFill="1" applyBorder="1" applyAlignment="1">
      <alignment horizontal="center"/>
    </xf>
    <xf numFmtId="164" fontId="0" fillId="4" borderId="6" xfId="1" applyNumberFormat="1" applyFont="1" applyFill="1" applyBorder="1" applyAlignment="1">
      <alignment horizontal="center"/>
    </xf>
    <xf numFmtId="164" fontId="0" fillId="2" borderId="7" xfId="1" applyNumberFormat="1" applyFont="1" applyFill="1" applyBorder="1" applyAlignment="1">
      <alignment horizontal="center"/>
    </xf>
    <xf numFmtId="164" fontId="0" fillId="2" borderId="8" xfId="1" applyNumberFormat="1" applyFont="1" applyFill="1" applyBorder="1" applyAlignment="1">
      <alignment horizontal="center"/>
    </xf>
    <xf numFmtId="164" fontId="0" fillId="4" borderId="7" xfId="1" applyNumberFormat="1" applyFont="1" applyFill="1" applyBorder="1" applyAlignment="1">
      <alignment horizontal="center"/>
    </xf>
    <xf numFmtId="164" fontId="0" fillId="4" borderId="8" xfId="1" applyNumberFormat="1" applyFont="1" applyFill="1" applyBorder="1" applyAlignment="1">
      <alignment horizontal="center"/>
    </xf>
    <xf numFmtId="0" fontId="19" fillId="3" borderId="0" xfId="0" applyFont="1" applyFill="1" applyAlignment="1">
      <alignment vertical="center"/>
    </xf>
    <xf numFmtId="9" fontId="21" fillId="0" borderId="0" xfId="1" applyFont="1" applyFill="1"/>
    <xf numFmtId="0" fontId="4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quotePrefix="1" applyFont="1"/>
    <xf numFmtId="0" fontId="0" fillId="4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4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2" fillId="2" borderId="3" xfId="0" applyFont="1" applyFill="1" applyBorder="1" applyAlignment="1">
      <alignment horizontal="centerContinuous"/>
    </xf>
    <xf numFmtId="0" fontId="0" fillId="4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2" borderId="3" xfId="0" applyFont="1" applyFill="1" applyBorder="1"/>
    <xf numFmtId="0" fontId="2" fillId="2" borderId="4" xfId="0" applyFont="1" applyFill="1" applyBorder="1" applyAlignment="1">
      <alignment horizontal="left"/>
    </xf>
    <xf numFmtId="165" fontId="0" fillId="4" borderId="3" xfId="0" applyNumberFormat="1" applyFill="1" applyBorder="1" applyAlignment="1">
      <alignment horizontal="left"/>
    </xf>
    <xf numFmtId="165" fontId="0" fillId="2" borderId="4" xfId="0" applyNumberFormat="1" applyFill="1" applyBorder="1" applyAlignment="1">
      <alignment horizontal="left"/>
    </xf>
    <xf numFmtId="9" fontId="0" fillId="4" borderId="17" xfId="1" applyFont="1" applyFill="1" applyBorder="1" applyAlignment="1">
      <alignment horizontal="center"/>
    </xf>
    <xf numFmtId="9" fontId="0" fillId="2" borderId="18" xfId="1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Continuous"/>
    </xf>
    <xf numFmtId="0" fontId="2" fillId="2" borderId="13" xfId="0" quotePrefix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Continuous"/>
    </xf>
    <xf numFmtId="0" fontId="2" fillId="2" borderId="13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0" fillId="2" borderId="0" xfId="0" applyFill="1" applyAlignment="1">
      <alignment horizontal="centerContinuous"/>
    </xf>
    <xf numFmtId="0" fontId="0" fillId="4" borderId="1" xfId="0" applyFill="1" applyBorder="1" applyAlignment="1">
      <alignment horizontal="left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9" fontId="0" fillId="4" borderId="1" xfId="1" applyFont="1" applyFill="1" applyBorder="1" applyAlignment="1">
      <alignment horizontal="center"/>
    </xf>
    <xf numFmtId="164" fontId="0" fillId="4" borderId="9" xfId="1" applyNumberFormat="1" applyFont="1" applyFill="1" applyBorder="1" applyAlignment="1">
      <alignment horizontal="center"/>
    </xf>
    <xf numFmtId="164" fontId="0" fillId="4" borderId="10" xfId="1" applyNumberFormat="1" applyFont="1" applyFill="1" applyBorder="1" applyAlignment="1">
      <alignment horizontal="center"/>
    </xf>
    <xf numFmtId="0" fontId="4" fillId="4" borderId="0" xfId="0" applyFont="1" applyFill="1" applyAlignment="1">
      <alignment horizontal="left"/>
    </xf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center"/>
    </xf>
    <xf numFmtId="0" fontId="0" fillId="4" borderId="16" xfId="0" applyFill="1" applyBorder="1" applyAlignment="1">
      <alignment horizontal="center"/>
    </xf>
    <xf numFmtId="0" fontId="6" fillId="3" borderId="0" xfId="0" applyFont="1" applyFill="1" applyAlignment="1">
      <alignment horizontal="left" vertical="center"/>
    </xf>
    <xf numFmtId="0" fontId="6" fillId="3" borderId="12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Border="1" applyAlignment="1">
      <alignment vertical="center"/>
    </xf>
  </cellXfs>
  <cellStyles count="2">
    <cellStyle name="Procent" xfId="1" builtinId="5"/>
    <cellStyle name="Standaard" xfId="0" builtinId="0"/>
  </cellStyles>
  <dxfs count="5">
    <dxf>
      <fill>
        <patternFill>
          <bgColor theme="2"/>
        </patternFill>
      </fill>
    </dxf>
    <dxf>
      <fill>
        <patternFill>
          <bgColor theme="7"/>
        </patternFill>
      </fill>
    </dxf>
    <dxf>
      <fill>
        <patternFill>
          <bgColor theme="8"/>
        </patternFill>
      </fill>
    </dxf>
    <dxf>
      <fill>
        <patternFill>
          <bgColor theme="9"/>
        </patternFill>
      </fill>
    </dxf>
    <dxf>
      <font>
        <color auto="1"/>
      </font>
    </dxf>
  </dxfs>
  <tableStyles count="1" defaultTableStyle="TableStyleMedium2" defaultPivotStyle="PivotStyleLight16">
    <tableStyle name="Invisible" pivot="0" table="0" count="0" xr9:uid="{524BDEB6-C23A-4285-B317-D35F0BBDEED6}"/>
  </tableStyles>
  <colors>
    <mruColors>
      <color rgb="FFF2F4F4"/>
      <color rgb="FFF5F8EB"/>
      <color rgb="FFE1E8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1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nl-NL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Totaal!$D$10:$D$11</c:f>
              <c:strCache>
                <c:ptCount val="2"/>
                <c:pt idx="0">
                  <c:v>Di 13:30 - 14:30u</c:v>
                </c:pt>
                <c:pt idx="1">
                  <c:v>Di 22:00 - 23:00u</c:v>
                </c:pt>
              </c:strCache>
            </c:strRef>
          </c:cat>
          <c:val>
            <c:numRef>
              <c:f>Totaal!$K$10:$K$11</c:f>
              <c:numCache>
                <c:formatCode>0%</c:formatCode>
                <c:ptCount val="2"/>
                <c:pt idx="0">
                  <c:v>0.3724137931034483</c:v>
                </c:pt>
                <c:pt idx="1">
                  <c:v>0.54482758620689653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3B-4B78-97CB-75A40DCD2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-5"/>
        <c:axId val="776466408"/>
        <c:axId val="776471000"/>
      </c:barChart>
      <c:catAx>
        <c:axId val="776466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nl-NL"/>
          </a:p>
        </c:txPr>
        <c:crossAx val="776471000"/>
        <c:crosses val="autoZero"/>
        <c:auto val="1"/>
        <c:lblAlgn val="ctr"/>
        <c:lblOffset val="100"/>
        <c:noMultiLvlLbl val="0"/>
      </c:catAx>
      <c:valAx>
        <c:axId val="776471000"/>
        <c:scaling>
          <c:orientation val="minMax"/>
          <c:max val="1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nl-NL"/>
          </a:p>
        </c:txPr>
        <c:crossAx val="7764664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161924</xdr:colOff>
      <xdr:row>18</xdr:row>
      <xdr:rowOff>0</xdr:rowOff>
    </xdr:from>
    <xdr:to>
      <xdr:col>12</xdr:col>
      <xdr:colOff>47624</xdr:colOff>
      <xdr:row>36</xdr:row>
      <xdr:rowOff>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75EA0EA3-1940-4842-824F-7C02FA5A02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9525</xdr:colOff>
      <xdr:row>17</xdr:row>
      <xdr:rowOff>0</xdr:rowOff>
    </xdr:from>
    <xdr:to>
      <xdr:col>1</xdr:col>
      <xdr:colOff>2435925</xdr:colOff>
      <xdr:row>32</xdr:row>
      <xdr:rowOff>140400</xdr:rowOff>
    </xdr:to>
    <xdr:pic>
      <xdr:nvPicPr>
        <xdr:cNvPr id="6" name="Afbeelding 5">
          <a:extLst>
            <a:ext uri="{FF2B5EF4-FFF2-40B4-BE49-F238E27FC236}">
              <a16:creationId xmlns:a16="http://schemas.microsoft.com/office/drawing/2014/main" id="{9B452A46-9E48-43EF-911E-BFA5D8C0D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2895600"/>
          <a:ext cx="2426400" cy="2426400"/>
        </a:xfrm>
        <a:prstGeom prst="rect">
          <a:avLst/>
        </a:prstGeom>
        <a:ln w="3175">
          <a:solidFill>
            <a:schemeClr val="bg1">
              <a:lumMod val="50000"/>
            </a:schemeClr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18</xdr:row>
      <xdr:rowOff>0</xdr:rowOff>
    </xdr:from>
    <xdr:to>
      <xdr:col>1</xdr:col>
      <xdr:colOff>2435925</xdr:colOff>
      <xdr:row>33</xdr:row>
      <xdr:rowOff>140400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CF947FE-E989-47C4-BCA8-00B88A86E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3048000"/>
          <a:ext cx="2426400" cy="2426400"/>
        </a:xfrm>
        <a:prstGeom prst="rect">
          <a:avLst/>
        </a:prstGeom>
        <a:ln w="3175">
          <a:solidFill>
            <a:schemeClr val="bg1">
              <a:lumMod val="50000"/>
            </a:schemeClr>
          </a:solidFill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19</xdr:row>
      <xdr:rowOff>0</xdr:rowOff>
    </xdr:from>
    <xdr:to>
      <xdr:col>1</xdr:col>
      <xdr:colOff>2435925</xdr:colOff>
      <xdr:row>34</xdr:row>
      <xdr:rowOff>140400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96A7B9B-848A-4899-9DEC-0AA33E596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3200400"/>
          <a:ext cx="2426400" cy="2426400"/>
        </a:xfrm>
        <a:prstGeom prst="rect">
          <a:avLst/>
        </a:prstGeom>
        <a:ln w="3175">
          <a:solidFill>
            <a:schemeClr val="bg1">
              <a:lumMod val="50000"/>
            </a:schemeClr>
          </a:solidFill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18</xdr:row>
      <xdr:rowOff>0</xdr:rowOff>
    </xdr:from>
    <xdr:to>
      <xdr:col>1</xdr:col>
      <xdr:colOff>2435925</xdr:colOff>
      <xdr:row>33</xdr:row>
      <xdr:rowOff>140400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F8F07F6-08D3-4A8B-93ED-3BB24512E7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3048000"/>
          <a:ext cx="2426400" cy="2426400"/>
        </a:xfrm>
        <a:prstGeom prst="rect">
          <a:avLst/>
        </a:prstGeom>
        <a:ln w="3175">
          <a:solidFill>
            <a:schemeClr val="bg1">
              <a:lumMod val="50000"/>
            </a:schemeClr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DufecBlauw">
      <a:dk1>
        <a:sysClr val="windowText" lastClr="000000"/>
      </a:dk1>
      <a:lt1>
        <a:sysClr val="window" lastClr="FFFFFF"/>
      </a:lt1>
      <a:dk2>
        <a:srgbClr val="3C5356"/>
      </a:dk2>
      <a:lt2>
        <a:srgbClr val="EA5045"/>
      </a:lt2>
      <a:accent1>
        <a:srgbClr val="668C9E"/>
      </a:accent1>
      <a:accent2>
        <a:srgbClr val="C0D3DE"/>
      </a:accent2>
      <a:accent3>
        <a:srgbClr val="90AFBD"/>
      </a:accent3>
      <a:accent4>
        <a:srgbClr val="F7AA4E"/>
      </a:accent4>
      <a:accent5>
        <a:srgbClr val="FFD744"/>
      </a:accent5>
      <a:accent6>
        <a:srgbClr val="89B65C"/>
      </a:accent6>
      <a:hlink>
        <a:srgbClr val="000000"/>
      </a:hlink>
      <a:folHlink>
        <a:srgbClr val="000000"/>
      </a:folHlink>
    </a:clrScheme>
    <a:fontScheme name="Kantoor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autoPageBreaks="0"/>
  </sheetPr>
  <dimension ref="B2:AB42"/>
  <sheetViews>
    <sheetView showGridLines="0" tabSelected="1" zoomScaleNormal="100" zoomScaleSheetLayoutView="100" workbookViewId="0"/>
  </sheetViews>
  <sheetFormatPr defaultColWidth="8.83203125" defaultRowHeight="12" customHeight="1" x14ac:dyDescent="0.2"/>
  <cols>
    <col min="1" max="1" width="2.83203125" customWidth="1"/>
    <col min="2" max="2" width="42.83203125" customWidth="1"/>
    <col min="3" max="3" width="2.83203125" customWidth="1"/>
    <col min="4" max="4" width="20.83203125" customWidth="1"/>
    <col min="5" max="5" width="5.83203125" customWidth="1"/>
    <col min="6" max="17" width="8.33203125" customWidth="1"/>
    <col min="18" max="27" width="8.83203125" style="14" customWidth="1"/>
    <col min="28" max="28" width="8.83203125" style="44" customWidth="1"/>
    <col min="29" max="40" width="8.83203125" customWidth="1"/>
  </cols>
  <sheetData>
    <row r="2" spans="2:20" ht="24" customHeight="1" x14ac:dyDescent="0.25">
      <c r="B2" s="17" t="s">
        <v>23</v>
      </c>
      <c r="C2" s="11"/>
      <c r="D2" s="17" t="s">
        <v>47</v>
      </c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2:20" ht="24" customHeight="1" x14ac:dyDescent="0.25">
      <c r="B3" s="16" t="s">
        <v>2</v>
      </c>
      <c r="C3" s="12"/>
      <c r="D3" s="16" t="s">
        <v>0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2:20" ht="12" customHeight="1" x14ac:dyDescent="0.2">
      <c r="B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5" spans="2:20" ht="12" customHeight="1" x14ac:dyDescent="0.2">
      <c r="B5" s="13"/>
    </row>
    <row r="6" spans="2:20" ht="12" customHeight="1" x14ac:dyDescent="0.2">
      <c r="B6" s="14"/>
      <c r="D6" s="103" t="s">
        <v>44</v>
      </c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  <c r="P6" s="103"/>
      <c r="Q6" s="103"/>
    </row>
    <row r="7" spans="2:20" ht="12" customHeight="1" x14ac:dyDescent="0.2">
      <c r="D7" s="103"/>
      <c r="E7" s="103"/>
      <c r="F7" s="103"/>
      <c r="G7" s="103"/>
      <c r="H7" s="103"/>
      <c r="I7" s="103"/>
      <c r="J7" s="103"/>
      <c r="K7" s="103"/>
      <c r="L7" s="103"/>
      <c r="M7" s="103"/>
      <c r="N7" s="103"/>
      <c r="O7" s="103"/>
      <c r="P7" s="103"/>
      <c r="Q7" s="103"/>
    </row>
    <row r="8" spans="2:20" ht="12" customHeight="1" x14ac:dyDescent="0.2">
      <c r="D8" s="34" t="s">
        <v>25</v>
      </c>
      <c r="E8" s="78"/>
      <c r="F8" s="30" t="s">
        <v>26</v>
      </c>
      <c r="G8" s="30"/>
      <c r="H8" s="30"/>
      <c r="I8" s="30"/>
      <c r="J8" s="30"/>
      <c r="K8" s="73"/>
      <c r="L8" s="30" t="s">
        <v>38</v>
      </c>
      <c r="M8" s="30"/>
      <c r="N8" s="30" t="s">
        <v>42</v>
      </c>
      <c r="O8" s="30"/>
      <c r="P8" s="30" t="s">
        <v>52</v>
      </c>
      <c r="Q8" s="30"/>
    </row>
    <row r="9" spans="2:20" ht="12" customHeight="1" x14ac:dyDescent="0.2">
      <c r="B9" s="15" t="s">
        <v>3</v>
      </c>
      <c r="D9" s="3"/>
      <c r="E9" s="79"/>
      <c r="F9" s="31" t="s">
        <v>35</v>
      </c>
      <c r="G9" s="31" t="s">
        <v>17</v>
      </c>
      <c r="H9" s="31" t="s">
        <v>18</v>
      </c>
      <c r="I9" s="31" t="s">
        <v>19</v>
      </c>
      <c r="J9" s="31" t="s">
        <v>0</v>
      </c>
      <c r="K9" s="73" t="s">
        <v>20</v>
      </c>
      <c r="L9" s="32" t="s">
        <v>35</v>
      </c>
      <c r="M9" s="32" t="s">
        <v>22</v>
      </c>
      <c r="N9" s="32" t="s">
        <v>35</v>
      </c>
      <c r="O9" s="32" t="s">
        <v>22</v>
      </c>
      <c r="P9" s="32" t="s">
        <v>35</v>
      </c>
      <c r="Q9" s="32" t="s">
        <v>22</v>
      </c>
    </row>
    <row r="10" spans="2:20" ht="12" customHeight="1" x14ac:dyDescent="0.2">
      <c r="B10" s="14" t="s">
        <v>46</v>
      </c>
      <c r="D10" s="18" t="s">
        <v>50</v>
      </c>
      <c r="E10" s="80">
        <v>45419</v>
      </c>
      <c r="F10" s="29">
        <v>145</v>
      </c>
      <c r="G10" s="69">
        <v>52</v>
      </c>
      <c r="H10" s="29">
        <v>0</v>
      </c>
      <c r="I10" s="29">
        <v>2</v>
      </c>
      <c r="J10" s="29">
        <v>54</v>
      </c>
      <c r="K10" s="82">
        <f>J10/F10</f>
        <v>0.3724137931034483</v>
      </c>
      <c r="L10" s="20">
        <v>2</v>
      </c>
      <c r="M10" s="20">
        <v>0</v>
      </c>
      <c r="N10" s="69">
        <v>2</v>
      </c>
      <c r="O10" s="74">
        <v>0</v>
      </c>
      <c r="P10" s="69">
        <v>96</v>
      </c>
      <c r="Q10" s="74">
        <v>51</v>
      </c>
      <c r="T10" s="68"/>
    </row>
    <row r="11" spans="2:20" ht="12" customHeight="1" x14ac:dyDescent="0.2">
      <c r="B11" s="14"/>
      <c r="D11" s="54" t="s">
        <v>51</v>
      </c>
      <c r="E11" s="81">
        <v>45419</v>
      </c>
      <c r="F11" s="55">
        <v>145</v>
      </c>
      <c r="G11" s="72">
        <v>73</v>
      </c>
      <c r="H11" s="55">
        <v>4</v>
      </c>
      <c r="I11" s="55">
        <v>2</v>
      </c>
      <c r="J11" s="55">
        <v>79</v>
      </c>
      <c r="K11" s="83">
        <f t="shared" ref="K11" si="0">J11/F11</f>
        <v>0.54482758620689653</v>
      </c>
      <c r="L11" s="55">
        <v>2</v>
      </c>
      <c r="M11" s="55">
        <v>2</v>
      </c>
      <c r="N11" s="72">
        <v>2</v>
      </c>
      <c r="O11" s="77">
        <v>0</v>
      </c>
      <c r="P11" s="72">
        <v>96</v>
      </c>
      <c r="Q11" s="77">
        <v>70</v>
      </c>
      <c r="T11" s="68"/>
    </row>
    <row r="12" spans="2:20" ht="12" customHeight="1" x14ac:dyDescent="0.2">
      <c r="B12" s="3" t="s">
        <v>1</v>
      </c>
      <c r="D12" s="44"/>
      <c r="E12" s="44"/>
      <c r="F12" s="44"/>
      <c r="G12" s="44"/>
      <c r="H12" s="44"/>
      <c r="I12" s="44"/>
      <c r="J12" s="44"/>
      <c r="K12" s="56"/>
      <c r="L12" s="44"/>
      <c r="M12" s="44"/>
      <c r="N12" s="44"/>
      <c r="O12" s="44"/>
      <c r="P12" s="44"/>
      <c r="Q12" s="44"/>
      <c r="T12" s="68"/>
    </row>
    <row r="13" spans="2:20" ht="12" customHeight="1" x14ac:dyDescent="0.2">
      <c r="B13" s="2" t="s">
        <v>49</v>
      </c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T13" s="68"/>
    </row>
    <row r="14" spans="2:20" ht="12" customHeight="1" x14ac:dyDescent="0.2">
      <c r="B14" s="2" t="s">
        <v>43</v>
      </c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T14" s="68"/>
    </row>
    <row r="15" spans="2:20" ht="12" customHeight="1" x14ac:dyDescent="0.2">
      <c r="B15" s="2" t="s">
        <v>48</v>
      </c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T15" s="68"/>
    </row>
    <row r="16" spans="2:20" ht="12" customHeight="1" x14ac:dyDescent="0.2">
      <c r="B16" s="2" t="s">
        <v>4</v>
      </c>
      <c r="D16" s="44"/>
      <c r="E16" s="44"/>
      <c r="F16" s="44"/>
      <c r="G16" s="44"/>
      <c r="H16" s="44"/>
      <c r="I16" s="44"/>
      <c r="J16" s="44"/>
      <c r="K16" s="44"/>
      <c r="L16" s="44"/>
      <c r="M16" s="67"/>
      <c r="N16" s="67"/>
      <c r="O16" s="67"/>
      <c r="P16" s="67"/>
      <c r="Q16" s="67"/>
      <c r="T16" s="68"/>
    </row>
    <row r="17" spans="2:20" ht="12" customHeight="1" x14ac:dyDescent="0.2">
      <c r="B17" s="14"/>
      <c r="D17" s="65" t="s">
        <v>27</v>
      </c>
      <c r="E17" s="65"/>
      <c r="F17" s="66"/>
      <c r="G17" s="66"/>
      <c r="H17" s="66"/>
      <c r="I17" s="66"/>
      <c r="J17" s="66"/>
      <c r="K17" s="66"/>
      <c r="L17" s="66"/>
      <c r="M17" s="106"/>
      <c r="N17" s="106"/>
      <c r="O17" s="106"/>
      <c r="P17" s="106"/>
      <c r="Q17" s="106"/>
      <c r="T17" s="68"/>
    </row>
    <row r="18" spans="2:20" ht="12" customHeight="1" x14ac:dyDescent="0.2">
      <c r="K18" s="44"/>
      <c r="L18" s="44"/>
      <c r="M18" s="44"/>
      <c r="N18" s="44"/>
      <c r="O18" s="44"/>
      <c r="P18" s="44"/>
      <c r="Q18" s="44"/>
      <c r="T18" s="68"/>
    </row>
    <row r="19" spans="2:20" ht="12" customHeight="1" x14ac:dyDescent="0.2">
      <c r="K19" s="44"/>
      <c r="L19" s="44"/>
      <c r="M19" s="44"/>
      <c r="N19" s="44"/>
      <c r="O19" s="44"/>
      <c r="P19" s="44"/>
      <c r="Q19" s="44"/>
    </row>
    <row r="20" spans="2:20" ht="12" customHeight="1" x14ac:dyDescent="0.2">
      <c r="K20" s="44"/>
      <c r="L20" s="44"/>
      <c r="M20" s="44"/>
      <c r="N20" s="44"/>
      <c r="O20" s="44"/>
      <c r="P20" s="44"/>
      <c r="Q20" s="44"/>
    </row>
    <row r="21" spans="2:20" ht="12" customHeight="1" x14ac:dyDescent="0.2">
      <c r="K21" s="44"/>
      <c r="L21" s="44"/>
      <c r="M21" s="44"/>
      <c r="N21" s="44"/>
      <c r="O21" s="44"/>
      <c r="P21" s="44"/>
      <c r="Q21" s="44"/>
    </row>
    <row r="22" spans="2:20" ht="12" customHeight="1" x14ac:dyDescent="0.2">
      <c r="B22" s="14"/>
    </row>
    <row r="23" spans="2:20" ht="12" customHeight="1" x14ac:dyDescent="0.2">
      <c r="B23" s="14"/>
    </row>
    <row r="24" spans="2:20" ht="12" customHeight="1" x14ac:dyDescent="0.2">
      <c r="B24" s="14"/>
    </row>
    <row r="25" spans="2:20" ht="12" customHeight="1" x14ac:dyDescent="0.2">
      <c r="B25" s="14"/>
    </row>
    <row r="26" spans="2:20" ht="12" customHeight="1" x14ac:dyDescent="0.2">
      <c r="B26" s="14"/>
    </row>
    <row r="27" spans="2:20" ht="12" customHeight="1" x14ac:dyDescent="0.2">
      <c r="B27" s="14"/>
    </row>
    <row r="28" spans="2:20" ht="12" customHeight="1" x14ac:dyDescent="0.2">
      <c r="B28" s="14"/>
    </row>
    <row r="29" spans="2:20" ht="12" customHeight="1" x14ac:dyDescent="0.2">
      <c r="B29" s="14"/>
    </row>
    <row r="30" spans="2:20" ht="12" customHeight="1" x14ac:dyDescent="0.2">
      <c r="B30" s="14"/>
    </row>
    <row r="31" spans="2:20" ht="12" customHeight="1" x14ac:dyDescent="0.2">
      <c r="B31" s="14"/>
    </row>
    <row r="32" spans="2:20" ht="12" customHeight="1" x14ac:dyDescent="0.2">
      <c r="B32" s="14"/>
    </row>
    <row r="33" spans="2:2" ht="12" customHeight="1" x14ac:dyDescent="0.2">
      <c r="B33" s="14"/>
    </row>
    <row r="34" spans="2:2" ht="12" customHeight="1" x14ac:dyDescent="0.2">
      <c r="B34" s="14"/>
    </row>
    <row r="40" spans="2:2" ht="12" customHeight="1" x14ac:dyDescent="0.2">
      <c r="B40" s="52"/>
    </row>
    <row r="41" spans="2:2" ht="12" customHeight="1" x14ac:dyDescent="0.2">
      <c r="B41" s="52"/>
    </row>
    <row r="42" spans="2:2" ht="12" customHeight="1" x14ac:dyDescent="0.2">
      <c r="B42" s="52"/>
    </row>
  </sheetData>
  <mergeCells count="1">
    <mergeCell ref="D6:Q7"/>
  </mergeCells>
  <phoneticPr fontId="4" type="noConversion"/>
  <pageMargins left="0.39370078740157483" right="0.39370078740157483" top="0.59055118110236227" bottom="0.59055118110236227" header="0.31496062992125984" footer="0.39370078740157483"/>
  <pageSetup paperSize="9" scale="75" firstPageNumber="7" orientation="landscape" useFirstPageNumber="1" r:id="rId1"/>
  <headerFooter>
    <oddFooter>&amp;L&amp;"Core Sans NR 45 Regular,Standaard"&amp;12&amp;K03+000&amp;P&amp;R&amp;"Core Sans NR 45 Regular,Vet"&amp;16&amp;K03+000DUFEC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>
    <pageSetUpPr autoPageBreaks="0"/>
  </sheetPr>
  <dimension ref="A1:P46"/>
  <sheetViews>
    <sheetView showGridLines="0" zoomScaleNormal="100" zoomScaleSheetLayoutView="100" workbookViewId="0"/>
  </sheetViews>
  <sheetFormatPr defaultColWidth="8.83203125" defaultRowHeight="12" customHeight="1" x14ac:dyDescent="0.2"/>
  <cols>
    <col min="1" max="1" width="2.83203125" customWidth="1"/>
    <col min="2" max="2" width="42.83203125" customWidth="1"/>
    <col min="3" max="3" width="2.83203125" customWidth="1"/>
    <col min="4" max="4" width="6.83203125" customWidth="1"/>
    <col min="5" max="5" width="30.83203125" customWidth="1"/>
    <col min="6" max="7" width="6.83203125" customWidth="1"/>
    <col min="8" max="8" width="1" customWidth="1"/>
    <col min="9" max="10" width="14.83203125" customWidth="1"/>
    <col min="11" max="11" width="1" style="8" customWidth="1"/>
    <col min="12" max="12" width="14.83203125" customWidth="1"/>
    <col min="13" max="13" width="14.83203125" style="21" customWidth="1"/>
    <col min="14" max="14" width="1" style="8" customWidth="1"/>
    <col min="15" max="16" width="3.83203125" style="21" customWidth="1"/>
    <col min="17" max="18" width="8.83203125" style="14" customWidth="1"/>
    <col min="19" max="16384" width="8.83203125" style="14"/>
  </cols>
  <sheetData>
    <row r="1" spans="2:16" ht="12" customHeight="1" x14ac:dyDescent="0.2">
      <c r="K1"/>
      <c r="N1"/>
    </row>
    <row r="2" spans="2:16" ht="24" customHeight="1" x14ac:dyDescent="0.25">
      <c r="B2" s="17" t="s">
        <v>23</v>
      </c>
      <c r="C2" s="11"/>
      <c r="D2" s="17" t="s">
        <v>47</v>
      </c>
      <c r="E2" s="17"/>
      <c r="F2" s="17"/>
      <c r="G2" s="17"/>
      <c r="H2" s="17"/>
      <c r="I2" s="17"/>
      <c r="J2" s="17"/>
      <c r="K2" s="17"/>
      <c r="L2" s="17"/>
      <c r="M2" s="22"/>
      <c r="N2" s="17"/>
      <c r="O2" s="22"/>
      <c r="P2" s="22"/>
    </row>
    <row r="3" spans="2:16" ht="24" customHeight="1" x14ac:dyDescent="0.25">
      <c r="B3" s="16" t="s">
        <v>2</v>
      </c>
      <c r="C3" s="12"/>
      <c r="D3" s="16" t="s">
        <v>29</v>
      </c>
      <c r="E3" s="16"/>
      <c r="F3" s="16"/>
      <c r="G3" s="16"/>
      <c r="H3" s="16"/>
      <c r="I3" s="16"/>
      <c r="J3" s="16"/>
      <c r="K3" s="16"/>
      <c r="L3" s="16"/>
      <c r="M3" s="23"/>
      <c r="N3" s="16"/>
      <c r="O3" s="23"/>
      <c r="P3" s="23"/>
    </row>
    <row r="4" spans="2:16" ht="12" customHeight="1" x14ac:dyDescent="0.2">
      <c r="B4" s="13"/>
      <c r="D4" s="13"/>
      <c r="E4" s="13"/>
      <c r="F4" s="13"/>
      <c r="G4" s="13"/>
      <c r="H4" s="13"/>
      <c r="I4" s="13"/>
      <c r="J4" s="13"/>
      <c r="K4" s="13"/>
      <c r="L4" s="13"/>
      <c r="M4" s="24"/>
      <c r="N4" s="13"/>
      <c r="O4" s="24"/>
      <c r="P4" s="24"/>
    </row>
    <row r="5" spans="2:16" ht="12" customHeight="1" x14ac:dyDescent="0.2">
      <c r="B5" s="13"/>
      <c r="K5"/>
      <c r="L5" s="64">
        <v>0.9</v>
      </c>
      <c r="M5" s="64">
        <v>1</v>
      </c>
      <c r="N5"/>
    </row>
    <row r="6" spans="2:16" ht="12" customHeight="1" x14ac:dyDescent="0.25">
      <c r="B6" s="14"/>
      <c r="D6" s="103" t="s">
        <v>11</v>
      </c>
      <c r="E6" s="103"/>
      <c r="F6" s="103"/>
      <c r="G6" s="45"/>
      <c r="H6" s="37"/>
      <c r="I6" s="103" t="s">
        <v>8</v>
      </c>
      <c r="J6" s="103"/>
      <c r="K6" s="38"/>
      <c r="L6" s="103" t="s">
        <v>6</v>
      </c>
      <c r="M6" s="103"/>
      <c r="N6" s="63"/>
      <c r="O6" s="103"/>
      <c r="P6" s="103"/>
    </row>
    <row r="7" spans="2:16" ht="12" customHeight="1" x14ac:dyDescent="0.25">
      <c r="D7" s="103"/>
      <c r="E7" s="103"/>
      <c r="F7" s="103"/>
      <c r="G7" s="45"/>
      <c r="H7" s="37"/>
      <c r="I7" s="103"/>
      <c r="J7" s="103"/>
      <c r="K7" s="38"/>
      <c r="L7" s="103"/>
      <c r="M7" s="103"/>
      <c r="N7" s="63"/>
      <c r="O7" s="103"/>
      <c r="P7" s="103"/>
    </row>
    <row r="8" spans="2:16" ht="12" customHeight="1" x14ac:dyDescent="0.2">
      <c r="D8" s="34"/>
      <c r="E8" s="34"/>
      <c r="F8" s="34"/>
      <c r="G8" s="31"/>
      <c r="H8" s="1"/>
      <c r="I8" s="30" t="s">
        <v>53</v>
      </c>
      <c r="J8" s="30"/>
      <c r="K8" s="39"/>
      <c r="L8" s="30" t="s">
        <v>39</v>
      </c>
      <c r="M8" s="30"/>
      <c r="N8" s="39"/>
      <c r="O8" s="34" t="s">
        <v>41</v>
      </c>
      <c r="P8" s="34"/>
    </row>
    <row r="9" spans="2:16" ht="12" customHeight="1" x14ac:dyDescent="0.2">
      <c r="D9" s="3" t="s">
        <v>9</v>
      </c>
      <c r="E9" s="35" t="s">
        <v>10</v>
      </c>
      <c r="F9" s="35" t="s">
        <v>36</v>
      </c>
      <c r="G9" s="32" t="s">
        <v>35</v>
      </c>
      <c r="H9" s="1"/>
      <c r="I9" s="41" t="s">
        <v>54</v>
      </c>
      <c r="J9" s="41" t="s">
        <v>55</v>
      </c>
      <c r="K9" s="9"/>
      <c r="L9" s="47" t="s">
        <v>54</v>
      </c>
      <c r="M9" s="47" t="s">
        <v>55</v>
      </c>
      <c r="N9" s="9"/>
      <c r="O9" s="35"/>
      <c r="P9" s="35"/>
    </row>
    <row r="10" spans="2:16" ht="12" customHeight="1" x14ac:dyDescent="0.2">
      <c r="B10" s="15" t="s">
        <v>3</v>
      </c>
      <c r="D10" s="97">
        <v>1</v>
      </c>
      <c r="E10" s="98" t="s">
        <v>59</v>
      </c>
      <c r="F10" s="99" t="s">
        <v>37</v>
      </c>
      <c r="G10" s="99">
        <v>0</v>
      </c>
      <c r="H10" s="1"/>
      <c r="I10" s="29">
        <v>0</v>
      </c>
      <c r="J10" s="29">
        <v>0</v>
      </c>
      <c r="K10" s="9"/>
      <c r="L10" s="4" t="str">
        <f t="shared" ref="L10:L28" si="0">IF($G10=0,"-",I10/$G10)</f>
        <v>-</v>
      </c>
      <c r="M10" s="4" t="str">
        <f t="shared" ref="M10:M28" si="1">IF($G10=0,"-",J10/$G10)</f>
        <v>-</v>
      </c>
      <c r="N10" s="9"/>
      <c r="O10" s="57" t="str">
        <f>L10</f>
        <v>-</v>
      </c>
      <c r="P10" s="58" t="str">
        <f>M10</f>
        <v>-</v>
      </c>
    </row>
    <row r="11" spans="2:16" ht="12" customHeight="1" x14ac:dyDescent="0.2">
      <c r="B11" s="14" t="s">
        <v>46</v>
      </c>
      <c r="D11" s="100">
        <v>2</v>
      </c>
      <c r="E11" s="2" t="s">
        <v>59</v>
      </c>
      <c r="F11" s="101" t="s">
        <v>37</v>
      </c>
      <c r="G11" s="101">
        <v>18</v>
      </c>
      <c r="H11" s="1"/>
      <c r="I11" s="7">
        <v>0</v>
      </c>
      <c r="J11" s="7">
        <v>1</v>
      </c>
      <c r="K11" s="9"/>
      <c r="L11" s="5">
        <f t="shared" si="0"/>
        <v>0</v>
      </c>
      <c r="M11" s="5">
        <f t="shared" si="1"/>
        <v>5.5555555555555552E-2</v>
      </c>
      <c r="N11" s="9"/>
      <c r="O11" s="59">
        <f t="shared" ref="O11:O21" si="2">L11</f>
        <v>0</v>
      </c>
      <c r="P11" s="60">
        <f t="shared" ref="P11:P21" si="3">M11</f>
        <v>5.5555555555555552E-2</v>
      </c>
    </row>
    <row r="12" spans="2:16" ht="12" customHeight="1" x14ac:dyDescent="0.2">
      <c r="B12" s="14"/>
      <c r="D12" s="97">
        <v>3</v>
      </c>
      <c r="E12" s="98" t="s">
        <v>59</v>
      </c>
      <c r="F12" s="99" t="s">
        <v>37</v>
      </c>
      <c r="G12" s="99">
        <v>0</v>
      </c>
      <c r="H12" s="1"/>
      <c r="I12" s="20">
        <v>0</v>
      </c>
      <c r="J12" s="20">
        <v>3</v>
      </c>
      <c r="K12" s="9"/>
      <c r="L12" s="6" t="str">
        <f t="shared" si="0"/>
        <v>-</v>
      </c>
      <c r="M12" s="6" t="str">
        <f t="shared" si="1"/>
        <v>-</v>
      </c>
      <c r="N12" s="9"/>
      <c r="O12" s="61" t="str">
        <f t="shared" si="2"/>
        <v>-</v>
      </c>
      <c r="P12" s="62" t="str">
        <f t="shared" si="3"/>
        <v>-</v>
      </c>
    </row>
    <row r="13" spans="2:16" ht="12" customHeight="1" x14ac:dyDescent="0.2">
      <c r="B13" s="3" t="s">
        <v>1</v>
      </c>
      <c r="D13" s="10">
        <v>4</v>
      </c>
      <c r="E13" s="1" t="s">
        <v>60</v>
      </c>
      <c r="F13" s="7" t="s">
        <v>37</v>
      </c>
      <c r="G13" s="7">
        <v>8</v>
      </c>
      <c r="H13" s="1"/>
      <c r="I13" s="7">
        <v>0</v>
      </c>
      <c r="J13" s="7">
        <v>1</v>
      </c>
      <c r="K13" s="9"/>
      <c r="L13" s="5">
        <f t="shared" si="0"/>
        <v>0</v>
      </c>
      <c r="M13" s="5">
        <f t="shared" si="1"/>
        <v>0.125</v>
      </c>
      <c r="N13" s="9"/>
      <c r="O13" s="59">
        <f t="shared" si="2"/>
        <v>0</v>
      </c>
      <c r="P13" s="60">
        <f t="shared" si="3"/>
        <v>0.125</v>
      </c>
    </row>
    <row r="14" spans="2:16" ht="12" customHeight="1" x14ac:dyDescent="0.2">
      <c r="B14" s="2" t="s">
        <v>49</v>
      </c>
      <c r="D14" s="18">
        <v>5</v>
      </c>
      <c r="E14" s="19" t="s">
        <v>59</v>
      </c>
      <c r="F14" s="20" t="s">
        <v>37</v>
      </c>
      <c r="G14" s="20">
        <v>10</v>
      </c>
      <c r="H14" s="1"/>
      <c r="I14" s="20">
        <v>3</v>
      </c>
      <c r="J14" s="20">
        <v>3</v>
      </c>
      <c r="K14" s="9"/>
      <c r="L14" s="6">
        <f t="shared" si="0"/>
        <v>0.3</v>
      </c>
      <c r="M14" s="6">
        <f t="shared" si="1"/>
        <v>0.3</v>
      </c>
      <c r="N14" s="9"/>
      <c r="O14" s="61">
        <f t="shared" si="2"/>
        <v>0.3</v>
      </c>
      <c r="P14" s="62">
        <f t="shared" si="3"/>
        <v>0.3</v>
      </c>
    </row>
    <row r="15" spans="2:16" ht="12" customHeight="1" x14ac:dyDescent="0.2">
      <c r="B15" s="2" t="s">
        <v>43</v>
      </c>
      <c r="D15" s="10">
        <v>6</v>
      </c>
      <c r="E15" s="1" t="s">
        <v>61</v>
      </c>
      <c r="F15" s="7" t="s">
        <v>37</v>
      </c>
      <c r="G15" s="7">
        <v>6</v>
      </c>
      <c r="H15" s="1"/>
      <c r="I15" s="7">
        <v>1</v>
      </c>
      <c r="J15" s="7">
        <v>5</v>
      </c>
      <c r="K15" s="9"/>
      <c r="L15" s="5">
        <f t="shared" si="0"/>
        <v>0.16666666666666666</v>
      </c>
      <c r="M15" s="5">
        <f t="shared" si="1"/>
        <v>0.83333333333333337</v>
      </c>
      <c r="N15" s="9"/>
      <c r="O15" s="59">
        <f t="shared" si="2"/>
        <v>0.16666666666666666</v>
      </c>
      <c r="P15" s="60">
        <f t="shared" si="3"/>
        <v>0.83333333333333337</v>
      </c>
    </row>
    <row r="16" spans="2:16" ht="12" customHeight="1" x14ac:dyDescent="0.2">
      <c r="B16" s="2" t="s">
        <v>48</v>
      </c>
      <c r="D16" s="18">
        <v>7</v>
      </c>
      <c r="E16" s="19" t="s">
        <v>62</v>
      </c>
      <c r="F16" s="20" t="s">
        <v>37</v>
      </c>
      <c r="G16" s="20">
        <v>3</v>
      </c>
      <c r="H16" s="1"/>
      <c r="I16" s="20">
        <v>3</v>
      </c>
      <c r="J16" s="20">
        <v>3</v>
      </c>
      <c r="K16" s="9"/>
      <c r="L16" s="6">
        <f t="shared" si="0"/>
        <v>1</v>
      </c>
      <c r="M16" s="6">
        <f t="shared" si="1"/>
        <v>1</v>
      </c>
      <c r="N16" s="9"/>
      <c r="O16" s="61">
        <f t="shared" si="2"/>
        <v>1</v>
      </c>
      <c r="P16" s="62">
        <f t="shared" si="3"/>
        <v>1</v>
      </c>
    </row>
    <row r="17" spans="2:16" ht="12" customHeight="1" x14ac:dyDescent="0.2">
      <c r="B17" s="2" t="s">
        <v>4</v>
      </c>
      <c r="D17" s="10">
        <v>8</v>
      </c>
      <c r="E17" s="1" t="s">
        <v>63</v>
      </c>
      <c r="F17" s="7" t="s">
        <v>37</v>
      </c>
      <c r="G17" s="7">
        <v>3</v>
      </c>
      <c r="H17" s="1"/>
      <c r="I17" s="7">
        <v>1</v>
      </c>
      <c r="J17" s="7">
        <v>1</v>
      </c>
      <c r="K17" s="9"/>
      <c r="L17" s="5">
        <f t="shared" si="0"/>
        <v>0.33333333333333331</v>
      </c>
      <c r="M17" s="5">
        <f t="shared" si="1"/>
        <v>0.33333333333333331</v>
      </c>
      <c r="N17" s="9"/>
      <c r="O17" s="59">
        <f t="shared" si="2"/>
        <v>0.33333333333333331</v>
      </c>
      <c r="P17" s="60">
        <f t="shared" si="3"/>
        <v>0.33333333333333331</v>
      </c>
    </row>
    <row r="18" spans="2:16" ht="12" customHeight="1" x14ac:dyDescent="0.2">
      <c r="B18" s="14"/>
      <c r="D18" s="18">
        <v>9</v>
      </c>
      <c r="E18" s="19" t="s">
        <v>64</v>
      </c>
      <c r="F18" s="20" t="s">
        <v>37</v>
      </c>
      <c r="G18" s="20">
        <v>5</v>
      </c>
      <c r="H18" s="1"/>
      <c r="I18" s="20">
        <v>1</v>
      </c>
      <c r="J18" s="20">
        <v>3</v>
      </c>
      <c r="K18" s="9"/>
      <c r="L18" s="6">
        <f t="shared" si="0"/>
        <v>0.2</v>
      </c>
      <c r="M18" s="6">
        <f t="shared" si="1"/>
        <v>0.6</v>
      </c>
      <c r="N18" s="9"/>
      <c r="O18" s="61">
        <f t="shared" si="2"/>
        <v>0.2</v>
      </c>
      <c r="P18" s="62">
        <f t="shared" si="3"/>
        <v>0.6</v>
      </c>
    </row>
    <row r="19" spans="2:16" ht="12" customHeight="1" x14ac:dyDescent="0.2">
      <c r="D19" s="10">
        <v>10</v>
      </c>
      <c r="E19" s="1" t="s">
        <v>64</v>
      </c>
      <c r="F19" s="7" t="s">
        <v>37</v>
      </c>
      <c r="G19" s="7">
        <v>7</v>
      </c>
      <c r="H19" s="1"/>
      <c r="I19" s="7">
        <v>1</v>
      </c>
      <c r="J19" s="7">
        <v>3</v>
      </c>
      <c r="K19" s="9"/>
      <c r="L19" s="5">
        <f t="shared" si="0"/>
        <v>0.14285714285714285</v>
      </c>
      <c r="M19" s="5">
        <f t="shared" si="1"/>
        <v>0.42857142857142855</v>
      </c>
      <c r="N19" s="9"/>
      <c r="O19" s="59">
        <f t="shared" si="2"/>
        <v>0.14285714285714285</v>
      </c>
      <c r="P19" s="60">
        <f t="shared" si="3"/>
        <v>0.42857142857142855</v>
      </c>
    </row>
    <row r="20" spans="2:16" ht="12" customHeight="1" x14ac:dyDescent="0.2">
      <c r="D20" s="18">
        <v>11</v>
      </c>
      <c r="E20" s="19" t="s">
        <v>62</v>
      </c>
      <c r="F20" s="20" t="s">
        <v>37</v>
      </c>
      <c r="G20" s="20">
        <v>12</v>
      </c>
      <c r="H20" s="1"/>
      <c r="I20" s="20">
        <v>4</v>
      </c>
      <c r="J20" s="20">
        <v>9</v>
      </c>
      <c r="K20" s="9"/>
      <c r="L20" s="6">
        <f t="shared" si="0"/>
        <v>0.33333333333333331</v>
      </c>
      <c r="M20" s="6">
        <f t="shared" si="1"/>
        <v>0.75</v>
      </c>
      <c r="N20" s="9"/>
      <c r="O20" s="61">
        <f t="shared" si="2"/>
        <v>0.33333333333333331</v>
      </c>
      <c r="P20" s="62">
        <f t="shared" si="3"/>
        <v>0.75</v>
      </c>
    </row>
    <row r="21" spans="2:16" ht="12" customHeight="1" x14ac:dyDescent="0.2">
      <c r="D21" s="10">
        <v>12</v>
      </c>
      <c r="E21" s="1" t="s">
        <v>62</v>
      </c>
      <c r="F21" s="7" t="s">
        <v>37</v>
      </c>
      <c r="G21" s="7">
        <v>0</v>
      </c>
      <c r="H21" s="1"/>
      <c r="I21" s="7">
        <v>0</v>
      </c>
      <c r="J21" s="7">
        <v>0</v>
      </c>
      <c r="K21" s="9"/>
      <c r="L21" s="5" t="str">
        <f t="shared" si="0"/>
        <v>-</v>
      </c>
      <c r="M21" s="5" t="str">
        <f t="shared" si="1"/>
        <v>-</v>
      </c>
      <c r="N21" s="9"/>
      <c r="O21" s="59" t="str">
        <f t="shared" si="2"/>
        <v>-</v>
      </c>
      <c r="P21" s="60" t="str">
        <f t="shared" si="3"/>
        <v>-</v>
      </c>
    </row>
    <row r="22" spans="2:16" ht="12" customHeight="1" x14ac:dyDescent="0.2">
      <c r="D22" s="18">
        <v>13</v>
      </c>
      <c r="E22" s="53" t="s">
        <v>65</v>
      </c>
      <c r="F22" s="20" t="s">
        <v>37</v>
      </c>
      <c r="G22" s="20">
        <v>10</v>
      </c>
      <c r="H22" s="1"/>
      <c r="I22" s="20">
        <v>7</v>
      </c>
      <c r="J22" s="20">
        <v>9</v>
      </c>
      <c r="K22" s="9"/>
      <c r="L22" s="6">
        <f t="shared" si="0"/>
        <v>0.7</v>
      </c>
      <c r="M22" s="6">
        <f t="shared" si="1"/>
        <v>0.9</v>
      </c>
      <c r="N22" s="9"/>
      <c r="O22" s="61">
        <f t="shared" ref="O22:P28" si="4">L22</f>
        <v>0.7</v>
      </c>
      <c r="P22" s="62">
        <f t="shared" si="4"/>
        <v>0.9</v>
      </c>
    </row>
    <row r="23" spans="2:16" ht="12" customHeight="1" x14ac:dyDescent="0.2">
      <c r="B23" s="14"/>
      <c r="D23" s="10">
        <v>14</v>
      </c>
      <c r="E23" s="1" t="s">
        <v>59</v>
      </c>
      <c r="F23" s="7" t="s">
        <v>37</v>
      </c>
      <c r="G23" s="7">
        <v>13</v>
      </c>
      <c r="H23" s="1"/>
      <c r="I23" s="7">
        <v>7</v>
      </c>
      <c r="J23" s="7">
        <v>13</v>
      </c>
      <c r="K23" s="9"/>
      <c r="L23" s="5">
        <f t="shared" si="0"/>
        <v>0.53846153846153844</v>
      </c>
      <c r="M23" s="5">
        <f t="shared" si="1"/>
        <v>1</v>
      </c>
      <c r="N23" s="9"/>
      <c r="O23" s="59">
        <f t="shared" si="4"/>
        <v>0.53846153846153844</v>
      </c>
      <c r="P23" s="60">
        <f t="shared" si="4"/>
        <v>1</v>
      </c>
    </row>
    <row r="24" spans="2:16" ht="12" customHeight="1" x14ac:dyDescent="0.2">
      <c r="B24" s="14"/>
      <c r="D24" s="18">
        <v>15</v>
      </c>
      <c r="E24" s="19" t="s">
        <v>66</v>
      </c>
      <c r="F24" s="20" t="s">
        <v>37</v>
      </c>
      <c r="G24" s="20">
        <v>6</v>
      </c>
      <c r="H24" s="1"/>
      <c r="I24" s="20">
        <v>1</v>
      </c>
      <c r="J24" s="20">
        <v>4</v>
      </c>
      <c r="K24" s="9"/>
      <c r="L24" s="6">
        <f t="shared" si="0"/>
        <v>0.16666666666666666</v>
      </c>
      <c r="M24" s="6">
        <f t="shared" si="1"/>
        <v>0.66666666666666663</v>
      </c>
      <c r="N24" s="9"/>
      <c r="O24" s="61">
        <f t="shared" si="4"/>
        <v>0.16666666666666666</v>
      </c>
      <c r="P24" s="62">
        <f t="shared" si="4"/>
        <v>0.66666666666666663</v>
      </c>
    </row>
    <row r="25" spans="2:16" ht="12" customHeight="1" x14ac:dyDescent="0.2">
      <c r="B25" s="14"/>
      <c r="D25" s="10">
        <v>16</v>
      </c>
      <c r="E25" s="1" t="s">
        <v>59</v>
      </c>
      <c r="F25" s="7" t="s">
        <v>37</v>
      </c>
      <c r="G25" s="7">
        <v>9</v>
      </c>
      <c r="H25" s="1"/>
      <c r="I25" s="7">
        <v>3</v>
      </c>
      <c r="J25" s="7">
        <v>4</v>
      </c>
      <c r="K25" s="9"/>
      <c r="L25" s="5">
        <f t="shared" si="0"/>
        <v>0.33333333333333331</v>
      </c>
      <c r="M25" s="5">
        <f t="shared" si="1"/>
        <v>0.44444444444444442</v>
      </c>
      <c r="N25" s="9"/>
      <c r="O25" s="59">
        <f t="shared" si="4"/>
        <v>0.33333333333333331</v>
      </c>
      <c r="P25" s="60">
        <f t="shared" si="4"/>
        <v>0.44444444444444442</v>
      </c>
    </row>
    <row r="26" spans="2:16" ht="12" customHeight="1" x14ac:dyDescent="0.2">
      <c r="B26" s="14"/>
      <c r="D26" s="18">
        <v>17</v>
      </c>
      <c r="E26" s="19" t="s">
        <v>67</v>
      </c>
      <c r="F26" s="20" t="s">
        <v>37</v>
      </c>
      <c r="G26" s="20">
        <v>11</v>
      </c>
      <c r="H26" s="1"/>
      <c r="I26" s="20">
        <v>7</v>
      </c>
      <c r="J26" s="20">
        <v>5</v>
      </c>
      <c r="K26" s="9"/>
      <c r="L26" s="6">
        <f t="shared" si="0"/>
        <v>0.63636363636363635</v>
      </c>
      <c r="M26" s="6">
        <f t="shared" si="1"/>
        <v>0.45454545454545453</v>
      </c>
      <c r="N26" s="9"/>
      <c r="O26" s="61">
        <f t="shared" si="4"/>
        <v>0.63636363636363635</v>
      </c>
      <c r="P26" s="62">
        <f t="shared" si="4"/>
        <v>0.45454545454545453</v>
      </c>
    </row>
    <row r="27" spans="2:16" ht="12" customHeight="1" x14ac:dyDescent="0.2">
      <c r="B27" s="14"/>
      <c r="D27" s="10">
        <v>18</v>
      </c>
      <c r="E27" s="1" t="s">
        <v>67</v>
      </c>
      <c r="F27" s="7" t="s">
        <v>37</v>
      </c>
      <c r="G27" s="7">
        <v>11</v>
      </c>
      <c r="H27" s="1"/>
      <c r="I27" s="7">
        <v>8</v>
      </c>
      <c r="J27" s="7">
        <v>4</v>
      </c>
      <c r="K27" s="9"/>
      <c r="L27" s="5">
        <f t="shared" si="0"/>
        <v>0.72727272727272729</v>
      </c>
      <c r="M27" s="5">
        <f t="shared" si="1"/>
        <v>0.36363636363636365</v>
      </c>
      <c r="N27" s="9"/>
      <c r="O27" s="59">
        <f t="shared" si="4"/>
        <v>0.72727272727272729</v>
      </c>
      <c r="P27" s="60">
        <f t="shared" si="4"/>
        <v>0.36363636363636365</v>
      </c>
    </row>
    <row r="28" spans="2:16" ht="12" customHeight="1" x14ac:dyDescent="0.2">
      <c r="B28" s="14"/>
      <c r="D28" s="90">
        <v>19</v>
      </c>
      <c r="E28" s="91" t="s">
        <v>68</v>
      </c>
      <c r="F28" s="92" t="s">
        <v>37</v>
      </c>
      <c r="G28" s="92">
        <v>13</v>
      </c>
      <c r="H28" s="1"/>
      <c r="I28" s="92">
        <v>7</v>
      </c>
      <c r="J28" s="92">
        <v>8</v>
      </c>
      <c r="K28" s="9"/>
      <c r="L28" s="94">
        <f t="shared" si="0"/>
        <v>0.53846153846153844</v>
      </c>
      <c r="M28" s="94">
        <f t="shared" si="1"/>
        <v>0.61538461538461542</v>
      </c>
      <c r="N28" s="9"/>
      <c r="O28" s="95">
        <f t="shared" si="4"/>
        <v>0.53846153846153844</v>
      </c>
      <c r="P28" s="96">
        <f t="shared" si="4"/>
        <v>0.61538461538461542</v>
      </c>
    </row>
    <row r="29" spans="2:16" ht="12" customHeight="1" x14ac:dyDescent="0.2">
      <c r="B29" s="14"/>
      <c r="K29"/>
      <c r="M29"/>
      <c r="N29"/>
      <c r="O29"/>
      <c r="P29"/>
    </row>
    <row r="30" spans="2:16" ht="12" customHeight="1" x14ac:dyDescent="0.2">
      <c r="B30" s="14"/>
      <c r="K30"/>
      <c r="M30"/>
      <c r="N30"/>
      <c r="O30"/>
      <c r="P30"/>
    </row>
    <row r="31" spans="2:16" ht="12" customHeight="1" x14ac:dyDescent="0.2">
      <c r="B31" s="14"/>
      <c r="K31"/>
      <c r="M31"/>
      <c r="N31"/>
      <c r="O31"/>
      <c r="P31"/>
    </row>
    <row r="32" spans="2:16" ht="12" customHeight="1" x14ac:dyDescent="0.2">
      <c r="B32" s="14"/>
      <c r="K32"/>
      <c r="M32"/>
      <c r="N32"/>
      <c r="O32"/>
      <c r="P32"/>
    </row>
    <row r="33" spans="2:16" ht="12" customHeight="1" x14ac:dyDescent="0.2">
      <c r="B33" s="14"/>
      <c r="K33"/>
      <c r="M33"/>
      <c r="N33"/>
      <c r="O33"/>
      <c r="P33"/>
    </row>
    <row r="34" spans="2:16" ht="12" customHeight="1" x14ac:dyDescent="0.2">
      <c r="K34"/>
      <c r="M34"/>
      <c r="N34"/>
      <c r="O34"/>
      <c r="P34"/>
    </row>
    <row r="35" spans="2:16" ht="12" customHeight="1" x14ac:dyDescent="0.2">
      <c r="K35"/>
      <c r="M35"/>
      <c r="N35"/>
      <c r="O35"/>
      <c r="P35"/>
    </row>
    <row r="36" spans="2:16" ht="12" customHeight="1" x14ac:dyDescent="0.2">
      <c r="B36" s="3" t="s">
        <v>7</v>
      </c>
      <c r="K36"/>
      <c r="M36"/>
      <c r="N36"/>
      <c r="O36"/>
      <c r="P36"/>
    </row>
    <row r="37" spans="2:16" ht="12" customHeight="1" x14ac:dyDescent="0.2">
      <c r="B37" s="14" t="s">
        <v>12</v>
      </c>
      <c r="K37"/>
      <c r="M37"/>
      <c r="N37"/>
      <c r="O37"/>
      <c r="P37"/>
    </row>
    <row r="38" spans="2:16" ht="12" customHeight="1" x14ac:dyDescent="0.2">
      <c r="B38" s="25" t="s">
        <v>13</v>
      </c>
      <c r="K38"/>
      <c r="M38"/>
      <c r="N38"/>
      <c r="O38"/>
      <c r="P38"/>
    </row>
    <row r="39" spans="2:16" ht="12" customHeight="1" x14ac:dyDescent="0.2">
      <c r="B39" s="26" t="s">
        <v>14</v>
      </c>
      <c r="K39"/>
      <c r="M39"/>
      <c r="N39"/>
      <c r="O39"/>
      <c r="P39"/>
    </row>
    <row r="40" spans="2:16" ht="12" customHeight="1" x14ac:dyDescent="0.2">
      <c r="B40" s="27" t="s">
        <v>15</v>
      </c>
      <c r="K40"/>
      <c r="M40"/>
      <c r="N40"/>
      <c r="O40"/>
      <c r="P40"/>
    </row>
    <row r="41" spans="2:16" ht="12" customHeight="1" x14ac:dyDescent="0.2">
      <c r="B41" s="28" t="s">
        <v>16</v>
      </c>
      <c r="K41"/>
      <c r="M41"/>
      <c r="N41"/>
      <c r="O41"/>
      <c r="P41"/>
    </row>
    <row r="42" spans="2:16" ht="12" customHeight="1" x14ac:dyDescent="0.2">
      <c r="B42" s="28" t="s">
        <v>28</v>
      </c>
      <c r="K42"/>
      <c r="M42"/>
      <c r="N42"/>
      <c r="O42"/>
      <c r="P42"/>
    </row>
    <row r="43" spans="2:16" ht="12" customHeight="1" x14ac:dyDescent="0.2">
      <c r="K43"/>
      <c r="M43"/>
      <c r="N43"/>
      <c r="O43"/>
      <c r="P43"/>
    </row>
    <row r="44" spans="2:16" ht="12" customHeight="1" x14ac:dyDescent="0.2">
      <c r="B44" s="14" t="s">
        <v>36</v>
      </c>
      <c r="K44"/>
      <c r="M44"/>
      <c r="N44"/>
      <c r="O44"/>
      <c r="P44"/>
    </row>
    <row r="45" spans="2:16" ht="12" customHeight="1" x14ac:dyDescent="0.2">
      <c r="B45" t="s">
        <v>45</v>
      </c>
      <c r="K45"/>
      <c r="M45"/>
      <c r="N45"/>
      <c r="O45"/>
      <c r="P45"/>
    </row>
    <row r="46" spans="2:16" ht="12" customHeight="1" x14ac:dyDescent="0.2">
      <c r="K46"/>
      <c r="M46"/>
      <c r="N46"/>
      <c r="O46"/>
      <c r="P46"/>
    </row>
  </sheetData>
  <mergeCells count="4">
    <mergeCell ref="I6:J7"/>
    <mergeCell ref="L6:M7"/>
    <mergeCell ref="D6:F7"/>
    <mergeCell ref="O6:P7"/>
  </mergeCells>
  <conditionalFormatting sqref="O10:P28">
    <cfRule type="cellIs" dxfId="4" priority="1" stopIfTrue="1" operator="equal">
      <formula>"-"</formula>
    </cfRule>
    <cfRule type="cellIs" dxfId="3" priority="2" operator="lessThan">
      <formula>0.7</formula>
    </cfRule>
    <cfRule type="cellIs" dxfId="2" priority="3" operator="lessThan">
      <formula>0.85</formula>
    </cfRule>
    <cfRule type="cellIs" dxfId="1" priority="4" operator="lessThan">
      <formula>1</formula>
    </cfRule>
    <cfRule type="cellIs" dxfId="0" priority="5" operator="greaterThanOrEqual">
      <formula>1</formula>
    </cfRule>
  </conditionalFormatting>
  <pageMargins left="0.39370078740157483" right="0.39370078740157483" top="0.59055118110236227" bottom="0.59055118110236227" header="0.31496062992125984" footer="0.39370078740157483"/>
  <pageSetup paperSize="9" scale="75" firstPageNumber="7" orientation="landscape" r:id="rId1"/>
  <headerFooter>
    <oddFooter>&amp;L&amp;"Core Sans NR 45 Regular,Standaard"&amp;12&amp;K03+000&amp;P&amp;R&amp;"Core Sans NR 45 Regular,Vet"&amp;16&amp;K03+000DUFEC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>
    <pageSetUpPr autoPageBreaks="0"/>
  </sheetPr>
  <dimension ref="B1:U56"/>
  <sheetViews>
    <sheetView showGridLines="0" zoomScaleNormal="100" zoomScaleSheetLayoutView="100" workbookViewId="0"/>
  </sheetViews>
  <sheetFormatPr defaultColWidth="8.83203125" defaultRowHeight="12" customHeight="1" x14ac:dyDescent="0.2"/>
  <cols>
    <col min="1" max="1" width="2.83203125" customWidth="1"/>
    <col min="2" max="2" width="42.83203125" customWidth="1"/>
    <col min="3" max="3" width="2.83203125" customWidth="1"/>
    <col min="4" max="4" width="6.83203125" customWidth="1"/>
    <col min="5" max="5" width="30.83203125" customWidth="1"/>
    <col min="6" max="6" width="6.83203125" customWidth="1"/>
    <col min="7" max="7" width="1" customWidth="1"/>
    <col min="8" max="9" width="8.33203125" customWidth="1"/>
    <col min="10" max="13" width="8.33203125" style="8" customWidth="1"/>
    <col min="14" max="14" width="1" style="8" customWidth="1"/>
    <col min="15" max="15" width="8.33203125" customWidth="1"/>
    <col min="16" max="20" width="8.33203125" style="8" customWidth="1"/>
    <col min="21" max="21" width="8.83203125" customWidth="1"/>
  </cols>
  <sheetData>
    <row r="1" spans="2:20" ht="12" customHeight="1" x14ac:dyDescent="0.2">
      <c r="J1"/>
      <c r="K1"/>
      <c r="L1"/>
      <c r="M1"/>
      <c r="N1"/>
      <c r="P1"/>
      <c r="Q1"/>
      <c r="R1"/>
      <c r="S1"/>
      <c r="T1"/>
    </row>
    <row r="2" spans="2:20" ht="24" customHeight="1" x14ac:dyDescent="0.25">
      <c r="B2" s="17" t="s">
        <v>23</v>
      </c>
      <c r="C2" s="11"/>
      <c r="D2" s="17" t="s">
        <v>47</v>
      </c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spans="2:20" ht="24" customHeight="1" x14ac:dyDescent="0.25">
      <c r="B3" s="16" t="s">
        <v>2</v>
      </c>
      <c r="C3" s="12"/>
      <c r="D3" s="16" t="s">
        <v>24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2:20" ht="12" customHeight="1" x14ac:dyDescent="0.2">
      <c r="B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2:20" ht="12" customHeight="1" x14ac:dyDescent="0.2">
      <c r="B5" s="13"/>
      <c r="D5" s="105" t="s">
        <v>57</v>
      </c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</row>
    <row r="6" spans="2:20" ht="12" customHeight="1" x14ac:dyDescent="0.2">
      <c r="B6" s="13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</row>
    <row r="7" spans="2:20" ht="12" customHeight="1" x14ac:dyDescent="0.2">
      <c r="B7" s="14"/>
      <c r="D7" s="103" t="s">
        <v>11</v>
      </c>
      <c r="E7" s="103"/>
      <c r="F7" s="103"/>
      <c r="G7" s="51"/>
      <c r="H7" s="103" t="s">
        <v>6</v>
      </c>
      <c r="I7" s="103"/>
      <c r="J7" s="103"/>
      <c r="K7" s="103"/>
      <c r="L7" s="103"/>
      <c r="M7" s="103"/>
      <c r="N7" s="43"/>
      <c r="O7" s="103" t="s">
        <v>21</v>
      </c>
      <c r="P7" s="103"/>
      <c r="Q7" s="103"/>
      <c r="R7" s="103"/>
      <c r="S7" s="104" t="s">
        <v>56</v>
      </c>
      <c r="T7" s="103"/>
    </row>
    <row r="8" spans="2:20" ht="12" customHeight="1" x14ac:dyDescent="0.2">
      <c r="D8" s="103"/>
      <c r="E8" s="103"/>
      <c r="F8" s="103"/>
      <c r="G8" s="51"/>
      <c r="H8" s="103"/>
      <c r="I8" s="103"/>
      <c r="J8" s="103"/>
      <c r="K8" s="103"/>
      <c r="L8" s="103"/>
      <c r="M8" s="103"/>
      <c r="N8" s="43"/>
      <c r="O8" s="103"/>
      <c r="P8" s="103"/>
      <c r="Q8" s="103"/>
      <c r="R8" s="103"/>
      <c r="S8" s="104"/>
      <c r="T8" s="103"/>
    </row>
    <row r="9" spans="2:20" ht="12" customHeight="1" x14ac:dyDescent="0.2">
      <c r="D9" s="1"/>
      <c r="E9" s="1"/>
      <c r="F9" s="1"/>
      <c r="H9" s="30" t="s">
        <v>26</v>
      </c>
      <c r="I9" s="89"/>
      <c r="J9" s="89"/>
      <c r="K9" s="89"/>
      <c r="L9" s="89"/>
      <c r="M9" s="89"/>
      <c r="N9"/>
      <c r="O9" s="30" t="s">
        <v>38</v>
      </c>
      <c r="P9" s="30"/>
      <c r="Q9" s="84" t="s">
        <v>42</v>
      </c>
      <c r="R9" s="86"/>
      <c r="S9" s="30" t="s">
        <v>52</v>
      </c>
      <c r="T9" s="30"/>
    </row>
    <row r="10" spans="2:20" ht="12" customHeight="1" x14ac:dyDescent="0.2">
      <c r="D10" s="35" t="s">
        <v>9</v>
      </c>
      <c r="E10" s="35" t="s">
        <v>10</v>
      </c>
      <c r="F10" s="32" t="s">
        <v>36</v>
      </c>
      <c r="G10" s="51"/>
      <c r="H10" s="32" t="s">
        <v>35</v>
      </c>
      <c r="I10" s="32" t="s">
        <v>17</v>
      </c>
      <c r="J10" s="32" t="s">
        <v>18</v>
      </c>
      <c r="K10" s="32" t="s">
        <v>19</v>
      </c>
      <c r="L10" s="32" t="s">
        <v>0</v>
      </c>
      <c r="M10" s="33" t="s">
        <v>20</v>
      </c>
      <c r="N10" s="43"/>
      <c r="O10" s="32" t="s">
        <v>35</v>
      </c>
      <c r="P10" s="32" t="s">
        <v>22</v>
      </c>
      <c r="Q10" s="87" t="s">
        <v>35</v>
      </c>
      <c r="R10" s="88" t="s">
        <v>22</v>
      </c>
      <c r="S10" s="32" t="s">
        <v>35</v>
      </c>
      <c r="T10" s="32" t="s">
        <v>22</v>
      </c>
    </row>
    <row r="11" spans="2:20" ht="12" customHeight="1" x14ac:dyDescent="0.2">
      <c r="B11" s="15" t="s">
        <v>3</v>
      </c>
      <c r="D11" s="97">
        <v>1</v>
      </c>
      <c r="E11" s="98" t="s">
        <v>59</v>
      </c>
      <c r="F11" s="99" t="s">
        <v>37</v>
      </c>
      <c r="G11" s="51"/>
      <c r="H11" s="29">
        <v>0</v>
      </c>
      <c r="I11" s="69"/>
      <c r="J11" s="20"/>
      <c r="K11" s="20"/>
      <c r="L11" s="20">
        <v>0</v>
      </c>
      <c r="M11" s="6" t="str">
        <f t="shared" ref="M11:M29" si="0">IF(H11=0,"-",L11/H11)</f>
        <v>-</v>
      </c>
      <c r="N11" s="43"/>
      <c r="O11" s="20"/>
      <c r="P11" s="20"/>
      <c r="Q11" s="71"/>
      <c r="R11" s="76"/>
      <c r="S11" s="20">
        <v>1</v>
      </c>
      <c r="T11" s="20">
        <v>1</v>
      </c>
    </row>
    <row r="12" spans="2:20" ht="12" customHeight="1" x14ac:dyDescent="0.2">
      <c r="B12" s="14" t="s">
        <v>46</v>
      </c>
      <c r="D12" s="100">
        <v>2</v>
      </c>
      <c r="E12" s="2" t="s">
        <v>59</v>
      </c>
      <c r="F12" s="101" t="s">
        <v>37</v>
      </c>
      <c r="G12" s="51"/>
      <c r="H12" s="7">
        <v>18</v>
      </c>
      <c r="I12" s="70"/>
      <c r="J12" s="7"/>
      <c r="K12" s="7"/>
      <c r="L12" s="7">
        <v>0</v>
      </c>
      <c r="M12" s="5">
        <f t="shared" si="0"/>
        <v>0</v>
      </c>
      <c r="N12" s="43"/>
      <c r="O12" s="7"/>
      <c r="P12" s="7"/>
      <c r="Q12" s="70">
        <v>2</v>
      </c>
      <c r="R12" s="75"/>
      <c r="S12" s="7"/>
      <c r="T12" s="7"/>
    </row>
    <row r="13" spans="2:20" ht="12" customHeight="1" x14ac:dyDescent="0.2">
      <c r="B13" s="14"/>
      <c r="D13" s="97">
        <v>3</v>
      </c>
      <c r="E13" s="98" t="s">
        <v>59</v>
      </c>
      <c r="F13" s="99" t="s">
        <v>37</v>
      </c>
      <c r="G13" s="51"/>
      <c r="H13" s="20">
        <v>0</v>
      </c>
      <c r="I13" s="71"/>
      <c r="J13" s="20"/>
      <c r="K13" s="20"/>
      <c r="L13" s="20">
        <v>0</v>
      </c>
      <c r="M13" s="6" t="str">
        <f t="shared" si="0"/>
        <v>-</v>
      </c>
      <c r="N13" s="43"/>
      <c r="O13" s="20"/>
      <c r="P13" s="20"/>
      <c r="Q13" s="71"/>
      <c r="R13" s="76"/>
      <c r="S13" s="20">
        <v>7</v>
      </c>
      <c r="T13" s="20">
        <v>2</v>
      </c>
    </row>
    <row r="14" spans="2:20" ht="12" customHeight="1" x14ac:dyDescent="0.2">
      <c r="B14" s="3" t="s">
        <v>1</v>
      </c>
      <c r="D14" s="10">
        <v>4</v>
      </c>
      <c r="E14" s="1" t="s">
        <v>60</v>
      </c>
      <c r="F14" s="7" t="s">
        <v>37</v>
      </c>
      <c r="G14" s="51"/>
      <c r="H14" s="7">
        <v>8</v>
      </c>
      <c r="I14" s="70"/>
      <c r="J14" s="7"/>
      <c r="K14" s="7"/>
      <c r="L14" s="7">
        <v>0</v>
      </c>
      <c r="M14" s="5">
        <f t="shared" si="0"/>
        <v>0</v>
      </c>
      <c r="N14" s="43"/>
      <c r="O14" s="7"/>
      <c r="P14" s="7"/>
      <c r="Q14" s="70"/>
      <c r="R14" s="75"/>
      <c r="S14" s="7">
        <v>10</v>
      </c>
      <c r="T14" s="7">
        <v>3</v>
      </c>
    </row>
    <row r="15" spans="2:20" ht="12" customHeight="1" x14ac:dyDescent="0.2">
      <c r="B15" s="2" t="s">
        <v>49</v>
      </c>
      <c r="D15" s="18">
        <v>5</v>
      </c>
      <c r="E15" s="19" t="s">
        <v>59</v>
      </c>
      <c r="F15" s="20" t="s">
        <v>37</v>
      </c>
      <c r="G15" s="51"/>
      <c r="H15" s="20">
        <v>10</v>
      </c>
      <c r="I15" s="71">
        <v>3</v>
      </c>
      <c r="J15" s="20"/>
      <c r="K15" s="20"/>
      <c r="L15" s="20">
        <v>3</v>
      </c>
      <c r="M15" s="6">
        <f t="shared" si="0"/>
        <v>0.3</v>
      </c>
      <c r="N15" s="43"/>
      <c r="O15" s="20"/>
      <c r="P15" s="20"/>
      <c r="Q15" s="71"/>
      <c r="R15" s="76"/>
      <c r="S15" s="20">
        <v>6</v>
      </c>
      <c r="T15" s="20">
        <v>5</v>
      </c>
    </row>
    <row r="16" spans="2:20" ht="12" customHeight="1" x14ac:dyDescent="0.2">
      <c r="B16" s="2" t="s">
        <v>43</v>
      </c>
      <c r="D16" s="10">
        <v>6</v>
      </c>
      <c r="E16" s="1" t="s">
        <v>61</v>
      </c>
      <c r="F16" s="7" t="s">
        <v>37</v>
      </c>
      <c r="G16" s="51"/>
      <c r="H16" s="7">
        <v>6</v>
      </c>
      <c r="I16" s="70">
        <v>1</v>
      </c>
      <c r="J16" s="7"/>
      <c r="K16" s="7"/>
      <c r="L16" s="7">
        <v>1</v>
      </c>
      <c r="M16" s="5">
        <f t="shared" si="0"/>
        <v>0.16666666666666666</v>
      </c>
      <c r="N16" s="43"/>
      <c r="O16" s="7"/>
      <c r="P16" s="7"/>
      <c r="Q16" s="70"/>
      <c r="R16" s="75"/>
      <c r="S16" s="7">
        <v>4</v>
      </c>
      <c r="T16" s="7">
        <v>3</v>
      </c>
    </row>
    <row r="17" spans="2:21" ht="12" customHeight="1" x14ac:dyDescent="0.2">
      <c r="B17" s="2" t="s">
        <v>48</v>
      </c>
      <c r="D17" s="18">
        <v>7</v>
      </c>
      <c r="E17" s="19" t="s">
        <v>62</v>
      </c>
      <c r="F17" s="20" t="s">
        <v>37</v>
      </c>
      <c r="G17" s="51"/>
      <c r="H17" s="20">
        <v>3</v>
      </c>
      <c r="I17" s="71">
        <v>2</v>
      </c>
      <c r="J17" s="20"/>
      <c r="K17" s="20">
        <v>1</v>
      </c>
      <c r="L17" s="20">
        <v>3</v>
      </c>
      <c r="M17" s="6">
        <f t="shared" si="0"/>
        <v>1</v>
      </c>
      <c r="N17" s="43"/>
      <c r="O17" s="20"/>
      <c r="P17" s="20"/>
      <c r="Q17" s="71"/>
      <c r="R17" s="76"/>
      <c r="S17" s="20">
        <v>6</v>
      </c>
      <c r="T17" s="20">
        <v>2</v>
      </c>
    </row>
    <row r="18" spans="2:21" ht="12" customHeight="1" x14ac:dyDescent="0.2">
      <c r="B18" s="2" t="s">
        <v>4</v>
      </c>
      <c r="D18" s="10">
        <v>8</v>
      </c>
      <c r="E18" s="1" t="s">
        <v>63</v>
      </c>
      <c r="F18" s="7" t="s">
        <v>37</v>
      </c>
      <c r="G18" s="51"/>
      <c r="H18" s="7">
        <v>3</v>
      </c>
      <c r="I18" s="70">
        <v>1</v>
      </c>
      <c r="J18" s="7"/>
      <c r="K18" s="7"/>
      <c r="L18" s="7">
        <v>1</v>
      </c>
      <c r="M18" s="5">
        <f t="shared" si="0"/>
        <v>0.33333333333333331</v>
      </c>
      <c r="N18" s="43"/>
      <c r="O18" s="7"/>
      <c r="P18" s="7"/>
      <c r="Q18" s="70"/>
      <c r="R18" s="75"/>
      <c r="S18" s="7">
        <v>1</v>
      </c>
      <c r="T18" s="7">
        <v>1</v>
      </c>
    </row>
    <row r="19" spans="2:21" ht="12" customHeight="1" x14ac:dyDescent="0.2">
      <c r="B19" s="14"/>
      <c r="D19" s="18">
        <v>9</v>
      </c>
      <c r="E19" s="19" t="s">
        <v>64</v>
      </c>
      <c r="F19" s="20" t="s">
        <v>37</v>
      </c>
      <c r="G19" s="51"/>
      <c r="H19" s="20">
        <v>5</v>
      </c>
      <c r="I19" s="71">
        <v>1</v>
      </c>
      <c r="J19" s="20"/>
      <c r="K19" s="20"/>
      <c r="L19" s="20">
        <v>1</v>
      </c>
      <c r="M19" s="6">
        <f t="shared" si="0"/>
        <v>0.2</v>
      </c>
      <c r="N19" s="43"/>
      <c r="O19" s="20"/>
      <c r="P19" s="20"/>
      <c r="Q19" s="71"/>
      <c r="R19" s="76"/>
      <c r="S19" s="20">
        <v>2</v>
      </c>
      <c r="T19" s="20">
        <v>2</v>
      </c>
    </row>
    <row r="20" spans="2:21" ht="12" customHeight="1" x14ac:dyDescent="0.2">
      <c r="D20" s="10">
        <v>10</v>
      </c>
      <c r="E20" s="1" t="s">
        <v>64</v>
      </c>
      <c r="F20" s="7" t="s">
        <v>37</v>
      </c>
      <c r="G20" s="51"/>
      <c r="H20" s="7">
        <v>7</v>
      </c>
      <c r="I20" s="70">
        <v>1</v>
      </c>
      <c r="J20" s="7"/>
      <c r="K20" s="7"/>
      <c r="L20" s="7">
        <v>1</v>
      </c>
      <c r="M20" s="5">
        <f t="shared" si="0"/>
        <v>0.14285714285714285</v>
      </c>
      <c r="N20" s="43"/>
      <c r="O20" s="7"/>
      <c r="P20" s="7"/>
      <c r="Q20" s="70"/>
      <c r="R20" s="75"/>
      <c r="S20" s="7">
        <v>3</v>
      </c>
      <c r="T20" s="7"/>
    </row>
    <row r="21" spans="2:21" ht="12" customHeight="1" x14ac:dyDescent="0.2">
      <c r="D21" s="18">
        <v>11</v>
      </c>
      <c r="E21" s="19" t="s">
        <v>62</v>
      </c>
      <c r="F21" s="20" t="s">
        <v>37</v>
      </c>
      <c r="G21" s="51"/>
      <c r="H21" s="20">
        <v>12</v>
      </c>
      <c r="I21" s="71">
        <v>4</v>
      </c>
      <c r="J21" s="20"/>
      <c r="K21" s="20"/>
      <c r="L21" s="20">
        <v>4</v>
      </c>
      <c r="M21" s="6">
        <f t="shared" si="0"/>
        <v>0.33333333333333331</v>
      </c>
      <c r="N21" s="43"/>
      <c r="O21" s="20"/>
      <c r="P21" s="20"/>
      <c r="Q21" s="71"/>
      <c r="R21" s="76"/>
      <c r="S21" s="20">
        <v>6</v>
      </c>
      <c r="T21" s="20">
        <v>5</v>
      </c>
    </row>
    <row r="22" spans="2:21" ht="12" customHeight="1" x14ac:dyDescent="0.2">
      <c r="D22" s="10">
        <v>12</v>
      </c>
      <c r="E22" s="1" t="s">
        <v>62</v>
      </c>
      <c r="F22" s="7" t="s">
        <v>37</v>
      </c>
      <c r="G22" s="51"/>
      <c r="H22" s="7">
        <v>0</v>
      </c>
      <c r="I22" s="70"/>
      <c r="J22" s="7"/>
      <c r="K22" s="7"/>
      <c r="L22" s="7">
        <v>0</v>
      </c>
      <c r="M22" s="5" t="str">
        <f t="shared" si="0"/>
        <v>-</v>
      </c>
      <c r="N22" s="43"/>
      <c r="O22" s="7"/>
      <c r="P22" s="7"/>
      <c r="Q22" s="70"/>
      <c r="R22" s="75"/>
      <c r="S22" s="7">
        <v>2</v>
      </c>
      <c r="T22" s="7">
        <v>1</v>
      </c>
    </row>
    <row r="23" spans="2:21" ht="12" customHeight="1" x14ac:dyDescent="0.2">
      <c r="D23" s="18">
        <v>13</v>
      </c>
      <c r="E23" s="53" t="s">
        <v>65</v>
      </c>
      <c r="F23" s="20" t="s">
        <v>37</v>
      </c>
      <c r="G23" s="51"/>
      <c r="H23" s="20">
        <v>10</v>
      </c>
      <c r="I23" s="71">
        <v>7</v>
      </c>
      <c r="J23" s="20"/>
      <c r="K23" s="20"/>
      <c r="L23" s="20">
        <v>7</v>
      </c>
      <c r="M23" s="6">
        <f t="shared" si="0"/>
        <v>0.7</v>
      </c>
      <c r="N23" s="43"/>
      <c r="O23" s="20"/>
      <c r="P23" s="20"/>
      <c r="Q23" s="71"/>
      <c r="R23" s="76"/>
      <c r="S23" s="20">
        <v>6</v>
      </c>
      <c r="T23" s="20">
        <v>2</v>
      </c>
      <c r="U23" s="36"/>
    </row>
    <row r="24" spans="2:21" ht="12" customHeight="1" x14ac:dyDescent="0.2">
      <c r="B24" s="14"/>
      <c r="D24" s="10">
        <v>14</v>
      </c>
      <c r="E24" s="1" t="s">
        <v>59</v>
      </c>
      <c r="F24" s="7" t="s">
        <v>37</v>
      </c>
      <c r="G24" s="51"/>
      <c r="H24" s="7">
        <v>13</v>
      </c>
      <c r="I24" s="70">
        <v>7</v>
      </c>
      <c r="J24" s="7"/>
      <c r="K24" s="7"/>
      <c r="L24" s="7">
        <v>7</v>
      </c>
      <c r="M24" s="5">
        <f t="shared" si="0"/>
        <v>0.53846153846153844</v>
      </c>
      <c r="N24" s="43"/>
      <c r="O24" s="7"/>
      <c r="P24" s="7"/>
      <c r="Q24" s="70"/>
      <c r="R24" s="75"/>
      <c r="S24" s="7"/>
      <c r="T24" s="7"/>
      <c r="U24" s="36"/>
    </row>
    <row r="25" spans="2:21" ht="12" customHeight="1" x14ac:dyDescent="0.2">
      <c r="B25" s="14"/>
      <c r="D25" s="18">
        <v>15</v>
      </c>
      <c r="E25" s="19" t="s">
        <v>66</v>
      </c>
      <c r="F25" s="20" t="s">
        <v>37</v>
      </c>
      <c r="G25" s="51"/>
      <c r="H25" s="20">
        <v>6</v>
      </c>
      <c r="I25" s="71">
        <v>1</v>
      </c>
      <c r="J25" s="20"/>
      <c r="K25" s="20"/>
      <c r="L25" s="20">
        <v>1</v>
      </c>
      <c r="M25" s="6">
        <f t="shared" si="0"/>
        <v>0.16666666666666666</v>
      </c>
      <c r="N25" s="43"/>
      <c r="O25" s="20"/>
      <c r="P25" s="20"/>
      <c r="Q25" s="71"/>
      <c r="R25" s="76"/>
      <c r="S25" s="20">
        <v>3</v>
      </c>
      <c r="T25" s="20">
        <v>2</v>
      </c>
    </row>
    <row r="26" spans="2:21" ht="12" customHeight="1" x14ac:dyDescent="0.2">
      <c r="B26" s="14"/>
      <c r="D26" s="10">
        <v>16</v>
      </c>
      <c r="E26" s="1" t="s">
        <v>59</v>
      </c>
      <c r="F26" s="7" t="s">
        <v>37</v>
      </c>
      <c r="G26" s="51"/>
      <c r="H26" s="7">
        <v>9</v>
      </c>
      <c r="I26" s="70">
        <v>3</v>
      </c>
      <c r="J26" s="7"/>
      <c r="K26" s="7"/>
      <c r="L26" s="7">
        <v>3</v>
      </c>
      <c r="M26" s="5">
        <f t="shared" si="0"/>
        <v>0.33333333333333331</v>
      </c>
      <c r="N26" s="43"/>
      <c r="O26" s="7"/>
      <c r="P26" s="7"/>
      <c r="Q26" s="70"/>
      <c r="R26" s="75"/>
      <c r="S26" s="7">
        <v>14</v>
      </c>
      <c r="T26" s="7">
        <v>5</v>
      </c>
    </row>
    <row r="27" spans="2:21" ht="12" customHeight="1" x14ac:dyDescent="0.2">
      <c r="B27" s="14"/>
      <c r="D27" s="18">
        <v>17</v>
      </c>
      <c r="E27" s="19" t="s">
        <v>67</v>
      </c>
      <c r="F27" s="20" t="s">
        <v>37</v>
      </c>
      <c r="G27" s="51"/>
      <c r="H27" s="20">
        <v>11</v>
      </c>
      <c r="I27" s="71">
        <v>7</v>
      </c>
      <c r="J27" s="20"/>
      <c r="K27" s="20"/>
      <c r="L27" s="20">
        <v>7</v>
      </c>
      <c r="M27" s="6">
        <f t="shared" si="0"/>
        <v>0.63636363636363635</v>
      </c>
      <c r="N27" s="43"/>
      <c r="O27" s="20">
        <v>1</v>
      </c>
      <c r="P27" s="20"/>
      <c r="Q27" s="71"/>
      <c r="R27" s="76"/>
      <c r="S27" s="20">
        <v>17</v>
      </c>
      <c r="T27" s="20">
        <v>10</v>
      </c>
    </row>
    <row r="28" spans="2:21" ht="12" customHeight="1" x14ac:dyDescent="0.2">
      <c r="B28" s="14"/>
      <c r="D28" s="10">
        <v>18</v>
      </c>
      <c r="E28" s="1" t="s">
        <v>67</v>
      </c>
      <c r="F28" s="7" t="s">
        <v>37</v>
      </c>
      <c r="G28" s="51"/>
      <c r="H28" s="7">
        <v>11</v>
      </c>
      <c r="I28" s="70">
        <v>8</v>
      </c>
      <c r="J28" s="7"/>
      <c r="K28" s="7"/>
      <c r="L28" s="7">
        <v>8</v>
      </c>
      <c r="M28" s="5">
        <f t="shared" si="0"/>
        <v>0.72727272727272729</v>
      </c>
      <c r="N28" s="43"/>
      <c r="O28" s="7">
        <v>1</v>
      </c>
      <c r="P28" s="7"/>
      <c r="Q28" s="70"/>
      <c r="R28" s="75"/>
      <c r="S28" s="7"/>
      <c r="T28" s="7"/>
    </row>
    <row r="29" spans="2:21" ht="12" customHeight="1" x14ac:dyDescent="0.2">
      <c r="B29" s="14"/>
      <c r="D29" s="90">
        <v>19</v>
      </c>
      <c r="E29" s="91" t="s">
        <v>68</v>
      </c>
      <c r="F29" s="92" t="s">
        <v>37</v>
      </c>
      <c r="G29" s="51"/>
      <c r="H29" s="92">
        <v>13</v>
      </c>
      <c r="I29" s="93">
        <v>6</v>
      </c>
      <c r="J29" s="92"/>
      <c r="K29" s="92">
        <v>1</v>
      </c>
      <c r="L29" s="92">
        <v>7</v>
      </c>
      <c r="M29" s="94">
        <f t="shared" si="0"/>
        <v>0.53846153846153844</v>
      </c>
      <c r="N29" s="43"/>
      <c r="O29" s="92"/>
      <c r="P29" s="92"/>
      <c r="Q29" s="93"/>
      <c r="R29" s="102"/>
      <c r="S29" s="92">
        <v>8</v>
      </c>
      <c r="T29" s="92">
        <v>7</v>
      </c>
    </row>
    <row r="30" spans="2:21" ht="12" customHeight="1" x14ac:dyDescent="0.2">
      <c r="B30" s="14"/>
      <c r="J30"/>
      <c r="K30"/>
      <c r="L30"/>
      <c r="M30"/>
      <c r="N30"/>
      <c r="P30"/>
      <c r="Q30"/>
      <c r="R30"/>
      <c r="S30"/>
      <c r="T30"/>
    </row>
    <row r="31" spans="2:21" ht="12" customHeight="1" x14ac:dyDescent="0.2">
      <c r="B31" s="14"/>
      <c r="J31"/>
      <c r="K31"/>
      <c r="L31"/>
      <c r="M31"/>
      <c r="N31"/>
      <c r="P31"/>
      <c r="Q31"/>
      <c r="R31"/>
      <c r="S31"/>
      <c r="T31"/>
    </row>
    <row r="32" spans="2:21" ht="12" customHeight="1" x14ac:dyDescent="0.2">
      <c r="B32" s="14"/>
      <c r="D32" s="105" t="s">
        <v>58</v>
      </c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</row>
    <row r="33" spans="2:20" ht="12" customHeight="1" x14ac:dyDescent="0.2">
      <c r="B33" s="14"/>
      <c r="D33" s="105"/>
      <c r="E33" s="105"/>
      <c r="F33" s="105"/>
      <c r="G33" s="105"/>
      <c r="H33" s="105"/>
      <c r="I33" s="105"/>
      <c r="J33" s="105"/>
      <c r="K33" s="105"/>
      <c r="L33" s="105"/>
      <c r="M33" s="105"/>
      <c r="N33" s="105"/>
      <c r="O33" s="105"/>
      <c r="P33" s="105"/>
      <c r="Q33" s="105"/>
      <c r="R33" s="105"/>
      <c r="S33" s="105"/>
      <c r="T33" s="105"/>
    </row>
    <row r="34" spans="2:20" ht="12" customHeight="1" x14ac:dyDescent="0.2">
      <c r="B34" s="14"/>
      <c r="D34" s="103" t="s">
        <v>11</v>
      </c>
      <c r="E34" s="103"/>
      <c r="F34" s="103"/>
      <c r="G34" s="51"/>
      <c r="H34" s="103" t="s">
        <v>6</v>
      </c>
      <c r="I34" s="103"/>
      <c r="J34" s="103"/>
      <c r="K34" s="103"/>
      <c r="L34" s="103"/>
      <c r="M34" s="103"/>
      <c r="N34" s="43"/>
      <c r="O34" s="103" t="s">
        <v>21</v>
      </c>
      <c r="P34" s="103"/>
      <c r="Q34" s="103"/>
      <c r="R34" s="103"/>
      <c r="S34" s="104" t="s">
        <v>56</v>
      </c>
      <c r="T34" s="103"/>
    </row>
    <row r="35" spans="2:20" ht="12" customHeight="1" x14ac:dyDescent="0.2">
      <c r="D35" s="103"/>
      <c r="E35" s="103"/>
      <c r="F35" s="103"/>
      <c r="G35" s="51"/>
      <c r="H35" s="103"/>
      <c r="I35" s="103"/>
      <c r="J35" s="103"/>
      <c r="K35" s="103"/>
      <c r="L35" s="103"/>
      <c r="M35" s="103"/>
      <c r="N35" s="43"/>
      <c r="O35" s="103"/>
      <c r="P35" s="103"/>
      <c r="Q35" s="103"/>
      <c r="R35" s="103"/>
      <c r="S35" s="104"/>
      <c r="T35" s="103"/>
    </row>
    <row r="36" spans="2:20" ht="12" customHeight="1" x14ac:dyDescent="0.2">
      <c r="D36" s="1"/>
      <c r="E36" s="1"/>
      <c r="F36" s="1"/>
      <c r="H36" s="30" t="s">
        <v>26</v>
      </c>
      <c r="I36" s="89"/>
      <c r="J36" s="89"/>
      <c r="K36" s="89"/>
      <c r="L36" s="89"/>
      <c r="M36" s="89"/>
      <c r="N36"/>
      <c r="O36" s="30" t="s">
        <v>38</v>
      </c>
      <c r="P36" s="30"/>
      <c r="Q36" s="84" t="s">
        <v>42</v>
      </c>
      <c r="R36" s="86"/>
      <c r="S36" s="30" t="s">
        <v>52</v>
      </c>
      <c r="T36" s="30"/>
    </row>
    <row r="37" spans="2:20" ht="12" customHeight="1" x14ac:dyDescent="0.2">
      <c r="B37" s="3" t="s">
        <v>7</v>
      </c>
      <c r="D37" s="35" t="s">
        <v>9</v>
      </c>
      <c r="E37" s="35" t="s">
        <v>10</v>
      </c>
      <c r="F37" s="32" t="s">
        <v>36</v>
      </c>
      <c r="G37" s="51"/>
      <c r="H37" s="32" t="s">
        <v>35</v>
      </c>
      <c r="I37" s="32" t="s">
        <v>17</v>
      </c>
      <c r="J37" s="32" t="s">
        <v>18</v>
      </c>
      <c r="K37" s="32" t="s">
        <v>19</v>
      </c>
      <c r="L37" s="32" t="s">
        <v>0</v>
      </c>
      <c r="M37" s="33" t="s">
        <v>20</v>
      </c>
      <c r="N37" s="43"/>
      <c r="O37" s="32" t="s">
        <v>35</v>
      </c>
      <c r="P37" s="32" t="s">
        <v>22</v>
      </c>
      <c r="Q37" s="87" t="s">
        <v>35</v>
      </c>
      <c r="R37" s="88" t="s">
        <v>22</v>
      </c>
      <c r="S37" s="32" t="s">
        <v>35</v>
      </c>
      <c r="T37" s="32" t="s">
        <v>22</v>
      </c>
    </row>
    <row r="38" spans="2:20" ht="12" customHeight="1" x14ac:dyDescent="0.2">
      <c r="B38" s="14" t="s">
        <v>36</v>
      </c>
      <c r="D38" s="97">
        <v>1</v>
      </c>
      <c r="E38" s="98" t="s">
        <v>59</v>
      </c>
      <c r="F38" s="99" t="s">
        <v>37</v>
      </c>
      <c r="G38" s="51"/>
      <c r="H38" s="29">
        <v>0</v>
      </c>
      <c r="I38" s="69"/>
      <c r="J38" s="20"/>
      <c r="K38" s="20"/>
      <c r="L38" s="20">
        <v>0</v>
      </c>
      <c r="M38" s="6" t="str">
        <f t="shared" ref="M38:M56" si="1">IF(H38=0,"-",L38/H38)</f>
        <v>-</v>
      </c>
      <c r="N38" s="43"/>
      <c r="O38" s="20"/>
      <c r="P38" s="20"/>
      <c r="Q38" s="71"/>
      <c r="R38" s="76"/>
      <c r="S38" s="20">
        <v>1</v>
      </c>
      <c r="T38" s="20">
        <v>1</v>
      </c>
    </row>
    <row r="39" spans="2:20" ht="12" customHeight="1" x14ac:dyDescent="0.2">
      <c r="B39" t="s">
        <v>45</v>
      </c>
      <c r="D39" s="100">
        <v>2</v>
      </c>
      <c r="E39" s="2" t="s">
        <v>59</v>
      </c>
      <c r="F39" s="101" t="s">
        <v>37</v>
      </c>
      <c r="G39" s="51"/>
      <c r="H39" s="7">
        <v>18</v>
      </c>
      <c r="I39" s="70">
        <v>1</v>
      </c>
      <c r="J39" s="7"/>
      <c r="K39" s="7"/>
      <c r="L39" s="7">
        <v>1</v>
      </c>
      <c r="M39" s="5">
        <f t="shared" si="1"/>
        <v>5.5555555555555552E-2</v>
      </c>
      <c r="N39" s="43"/>
      <c r="O39" s="7"/>
      <c r="P39" s="7"/>
      <c r="Q39" s="70">
        <v>2</v>
      </c>
      <c r="R39" s="75"/>
      <c r="S39" s="7"/>
      <c r="T39" s="7"/>
    </row>
    <row r="40" spans="2:20" ht="12" customHeight="1" x14ac:dyDescent="0.2">
      <c r="D40" s="97">
        <v>3</v>
      </c>
      <c r="E40" s="98" t="s">
        <v>59</v>
      </c>
      <c r="F40" s="99" t="s">
        <v>37</v>
      </c>
      <c r="G40" s="51"/>
      <c r="H40" s="20">
        <v>0</v>
      </c>
      <c r="I40" s="71"/>
      <c r="J40" s="20">
        <v>3</v>
      </c>
      <c r="K40" s="20"/>
      <c r="L40" s="20">
        <v>3</v>
      </c>
      <c r="M40" s="6" t="str">
        <f t="shared" si="1"/>
        <v>-</v>
      </c>
      <c r="N40" s="43"/>
      <c r="O40" s="20"/>
      <c r="P40" s="20"/>
      <c r="Q40" s="71"/>
      <c r="R40" s="76"/>
      <c r="S40" s="20">
        <v>7</v>
      </c>
      <c r="T40" s="20">
        <v>4</v>
      </c>
    </row>
    <row r="41" spans="2:20" ht="12" customHeight="1" x14ac:dyDescent="0.2">
      <c r="D41" s="10">
        <v>4</v>
      </c>
      <c r="E41" s="1" t="s">
        <v>60</v>
      </c>
      <c r="F41" s="7" t="s">
        <v>37</v>
      </c>
      <c r="G41" s="51"/>
      <c r="H41" s="7">
        <v>8</v>
      </c>
      <c r="I41" s="70">
        <v>1</v>
      </c>
      <c r="J41" s="7"/>
      <c r="K41" s="7"/>
      <c r="L41" s="7">
        <v>1</v>
      </c>
      <c r="M41" s="5">
        <f t="shared" si="1"/>
        <v>0.125</v>
      </c>
      <c r="N41" s="43"/>
      <c r="O41" s="7"/>
      <c r="P41" s="7"/>
      <c r="Q41" s="70"/>
      <c r="R41" s="75"/>
      <c r="S41" s="7">
        <v>10</v>
      </c>
      <c r="T41" s="7">
        <v>7</v>
      </c>
    </row>
    <row r="42" spans="2:20" ht="12" customHeight="1" x14ac:dyDescent="0.2">
      <c r="D42" s="18">
        <v>5</v>
      </c>
      <c r="E42" s="19" t="s">
        <v>59</v>
      </c>
      <c r="F42" s="20" t="s">
        <v>37</v>
      </c>
      <c r="G42" s="51"/>
      <c r="H42" s="20">
        <v>10</v>
      </c>
      <c r="I42" s="71">
        <v>3</v>
      </c>
      <c r="J42" s="20"/>
      <c r="K42" s="20"/>
      <c r="L42" s="20">
        <v>3</v>
      </c>
      <c r="M42" s="6">
        <f t="shared" si="1"/>
        <v>0.3</v>
      </c>
      <c r="N42" s="43"/>
      <c r="O42" s="20"/>
      <c r="P42" s="20"/>
      <c r="Q42" s="71"/>
      <c r="R42" s="76"/>
      <c r="S42" s="20">
        <v>6</v>
      </c>
      <c r="T42" s="20">
        <v>6</v>
      </c>
    </row>
    <row r="43" spans="2:20" ht="12" customHeight="1" x14ac:dyDescent="0.2">
      <c r="D43" s="10">
        <v>6</v>
      </c>
      <c r="E43" s="1" t="s">
        <v>61</v>
      </c>
      <c r="F43" s="7" t="s">
        <v>37</v>
      </c>
      <c r="G43" s="51"/>
      <c r="H43" s="7">
        <v>6</v>
      </c>
      <c r="I43" s="70">
        <v>5</v>
      </c>
      <c r="J43" s="7"/>
      <c r="K43" s="7"/>
      <c r="L43" s="7">
        <v>5</v>
      </c>
      <c r="M43" s="5">
        <f t="shared" si="1"/>
        <v>0.83333333333333337</v>
      </c>
      <c r="N43" s="43"/>
      <c r="O43" s="7"/>
      <c r="P43" s="7"/>
      <c r="Q43" s="70"/>
      <c r="R43" s="75"/>
      <c r="S43" s="7">
        <v>4</v>
      </c>
      <c r="T43" s="7">
        <v>4</v>
      </c>
    </row>
    <row r="44" spans="2:20" ht="12" customHeight="1" x14ac:dyDescent="0.2">
      <c r="D44" s="18">
        <v>7</v>
      </c>
      <c r="E44" s="19" t="s">
        <v>62</v>
      </c>
      <c r="F44" s="20" t="s">
        <v>37</v>
      </c>
      <c r="G44" s="51"/>
      <c r="H44" s="20">
        <v>3</v>
      </c>
      <c r="I44" s="71">
        <v>2</v>
      </c>
      <c r="J44" s="20"/>
      <c r="K44" s="20">
        <v>1</v>
      </c>
      <c r="L44" s="20">
        <v>3</v>
      </c>
      <c r="M44" s="6">
        <f t="shared" si="1"/>
        <v>1</v>
      </c>
      <c r="N44" s="43"/>
      <c r="O44" s="20"/>
      <c r="P44" s="20"/>
      <c r="Q44" s="71"/>
      <c r="R44" s="76"/>
      <c r="S44" s="20">
        <v>6</v>
      </c>
      <c r="T44" s="20">
        <v>4</v>
      </c>
    </row>
    <row r="45" spans="2:20" ht="12" customHeight="1" x14ac:dyDescent="0.2">
      <c r="D45" s="10">
        <v>8</v>
      </c>
      <c r="E45" s="1" t="s">
        <v>63</v>
      </c>
      <c r="F45" s="7" t="s">
        <v>37</v>
      </c>
      <c r="G45" s="51"/>
      <c r="H45" s="7">
        <v>3</v>
      </c>
      <c r="I45" s="70">
        <v>1</v>
      </c>
      <c r="J45" s="7"/>
      <c r="K45" s="7"/>
      <c r="L45" s="7">
        <v>1</v>
      </c>
      <c r="M45" s="5">
        <f t="shared" si="1"/>
        <v>0.33333333333333331</v>
      </c>
      <c r="N45" s="43"/>
      <c r="O45" s="7"/>
      <c r="P45" s="7"/>
      <c r="Q45" s="70"/>
      <c r="R45" s="75"/>
      <c r="S45" s="7">
        <v>1</v>
      </c>
      <c r="T45" s="7">
        <v>1</v>
      </c>
    </row>
    <row r="46" spans="2:20" ht="12" customHeight="1" x14ac:dyDescent="0.2">
      <c r="D46" s="18">
        <v>9</v>
      </c>
      <c r="E46" s="19" t="s">
        <v>64</v>
      </c>
      <c r="F46" s="20" t="s">
        <v>37</v>
      </c>
      <c r="G46" s="51"/>
      <c r="H46" s="20">
        <v>5</v>
      </c>
      <c r="I46" s="71">
        <v>3</v>
      </c>
      <c r="J46" s="20"/>
      <c r="K46" s="20"/>
      <c r="L46" s="20">
        <v>3</v>
      </c>
      <c r="M46" s="6">
        <f t="shared" si="1"/>
        <v>0.6</v>
      </c>
      <c r="N46" s="43"/>
      <c r="O46" s="20"/>
      <c r="P46" s="20"/>
      <c r="Q46" s="71"/>
      <c r="R46" s="76"/>
      <c r="S46" s="20">
        <v>2</v>
      </c>
      <c r="T46" s="20"/>
    </row>
    <row r="47" spans="2:20" ht="12" customHeight="1" x14ac:dyDescent="0.2">
      <c r="D47" s="10">
        <v>10</v>
      </c>
      <c r="E47" s="1" t="s">
        <v>64</v>
      </c>
      <c r="F47" s="7" t="s">
        <v>37</v>
      </c>
      <c r="G47" s="51"/>
      <c r="H47" s="7">
        <v>7</v>
      </c>
      <c r="I47" s="70">
        <v>3</v>
      </c>
      <c r="J47" s="7"/>
      <c r="K47" s="7"/>
      <c r="L47" s="7">
        <v>3</v>
      </c>
      <c r="M47" s="5">
        <f t="shared" si="1"/>
        <v>0.42857142857142855</v>
      </c>
      <c r="N47" s="43"/>
      <c r="O47" s="7"/>
      <c r="P47" s="7"/>
      <c r="Q47" s="70"/>
      <c r="R47" s="75"/>
      <c r="S47" s="7">
        <v>3</v>
      </c>
      <c r="T47" s="7">
        <v>1</v>
      </c>
    </row>
    <row r="48" spans="2:20" ht="12" customHeight="1" x14ac:dyDescent="0.2">
      <c r="D48" s="18">
        <v>11</v>
      </c>
      <c r="E48" s="19" t="s">
        <v>62</v>
      </c>
      <c r="F48" s="20" t="s">
        <v>37</v>
      </c>
      <c r="G48" s="51"/>
      <c r="H48" s="20">
        <v>12</v>
      </c>
      <c r="I48" s="71">
        <v>9</v>
      </c>
      <c r="J48" s="20"/>
      <c r="K48" s="20"/>
      <c r="L48" s="20">
        <v>9</v>
      </c>
      <c r="M48" s="6">
        <f t="shared" si="1"/>
        <v>0.75</v>
      </c>
      <c r="N48" s="43"/>
      <c r="O48" s="20"/>
      <c r="P48" s="20"/>
      <c r="Q48" s="71"/>
      <c r="R48" s="76"/>
      <c r="S48" s="20">
        <v>6</v>
      </c>
      <c r="T48" s="20">
        <v>6</v>
      </c>
    </row>
    <row r="49" spans="4:20" ht="12" customHeight="1" x14ac:dyDescent="0.2">
      <c r="D49" s="10">
        <v>12</v>
      </c>
      <c r="E49" s="1" t="s">
        <v>62</v>
      </c>
      <c r="F49" s="7" t="s">
        <v>37</v>
      </c>
      <c r="G49" s="51"/>
      <c r="H49" s="7">
        <v>0</v>
      </c>
      <c r="I49" s="70"/>
      <c r="J49" s="7"/>
      <c r="K49" s="7"/>
      <c r="L49" s="7">
        <v>0</v>
      </c>
      <c r="M49" s="5" t="str">
        <f t="shared" si="1"/>
        <v>-</v>
      </c>
      <c r="N49" s="43"/>
      <c r="O49" s="7"/>
      <c r="P49" s="7"/>
      <c r="Q49" s="70"/>
      <c r="R49" s="75"/>
      <c r="S49" s="7">
        <v>2</v>
      </c>
      <c r="T49" s="7">
        <v>2</v>
      </c>
    </row>
    <row r="50" spans="4:20" ht="12" customHeight="1" x14ac:dyDescent="0.2">
      <c r="D50" s="18">
        <v>13</v>
      </c>
      <c r="E50" s="53" t="s">
        <v>65</v>
      </c>
      <c r="F50" s="20" t="s">
        <v>37</v>
      </c>
      <c r="G50" s="51"/>
      <c r="H50" s="20">
        <v>10</v>
      </c>
      <c r="I50" s="71">
        <v>8</v>
      </c>
      <c r="J50" s="20">
        <v>1</v>
      </c>
      <c r="K50" s="20"/>
      <c r="L50" s="20">
        <v>9</v>
      </c>
      <c r="M50" s="6">
        <f t="shared" si="1"/>
        <v>0.9</v>
      </c>
      <c r="N50" s="43"/>
      <c r="O50" s="20"/>
      <c r="P50" s="20"/>
      <c r="Q50" s="71"/>
      <c r="R50" s="76"/>
      <c r="S50" s="20">
        <v>6</v>
      </c>
      <c r="T50" s="20">
        <v>4</v>
      </c>
    </row>
    <row r="51" spans="4:20" ht="12" customHeight="1" x14ac:dyDescent="0.2">
      <c r="D51" s="10">
        <v>14</v>
      </c>
      <c r="E51" s="1" t="s">
        <v>59</v>
      </c>
      <c r="F51" s="7" t="s">
        <v>37</v>
      </c>
      <c r="G51" s="51"/>
      <c r="H51" s="7">
        <v>13</v>
      </c>
      <c r="I51" s="70">
        <v>13</v>
      </c>
      <c r="J51" s="7"/>
      <c r="K51" s="7"/>
      <c r="L51" s="7">
        <v>13</v>
      </c>
      <c r="M51" s="5">
        <f t="shared" si="1"/>
        <v>1</v>
      </c>
      <c r="N51" s="43"/>
      <c r="O51" s="7"/>
      <c r="P51" s="7"/>
      <c r="Q51" s="70"/>
      <c r="R51" s="75"/>
      <c r="S51" s="7"/>
      <c r="T51" s="7"/>
    </row>
    <row r="52" spans="4:20" ht="12" customHeight="1" x14ac:dyDescent="0.2">
      <c r="D52" s="18">
        <v>15</v>
      </c>
      <c r="E52" s="19" t="s">
        <v>66</v>
      </c>
      <c r="F52" s="20" t="s">
        <v>37</v>
      </c>
      <c r="G52" s="51"/>
      <c r="H52" s="20">
        <v>6</v>
      </c>
      <c r="I52" s="71">
        <v>4</v>
      </c>
      <c r="J52" s="20"/>
      <c r="K52" s="20"/>
      <c r="L52" s="20">
        <v>4</v>
      </c>
      <c r="M52" s="6">
        <f t="shared" si="1"/>
        <v>0.66666666666666663</v>
      </c>
      <c r="N52" s="43"/>
      <c r="O52" s="20"/>
      <c r="P52" s="20"/>
      <c r="Q52" s="71"/>
      <c r="R52" s="76"/>
      <c r="S52" s="20">
        <v>3</v>
      </c>
      <c r="T52" s="20">
        <v>3</v>
      </c>
    </row>
    <row r="53" spans="4:20" ht="12" customHeight="1" x14ac:dyDescent="0.2">
      <c r="D53" s="10">
        <v>16</v>
      </c>
      <c r="E53" s="1" t="s">
        <v>59</v>
      </c>
      <c r="F53" s="7" t="s">
        <v>37</v>
      </c>
      <c r="G53" s="51"/>
      <c r="H53" s="7">
        <v>9</v>
      </c>
      <c r="I53" s="70">
        <v>4</v>
      </c>
      <c r="J53" s="7"/>
      <c r="K53" s="7"/>
      <c r="L53" s="7">
        <v>4</v>
      </c>
      <c r="M53" s="5">
        <f t="shared" si="1"/>
        <v>0.44444444444444442</v>
      </c>
      <c r="N53" s="43"/>
      <c r="O53" s="7"/>
      <c r="P53" s="7"/>
      <c r="Q53" s="70"/>
      <c r="R53" s="75"/>
      <c r="S53" s="7">
        <v>14</v>
      </c>
      <c r="T53" s="7">
        <v>13</v>
      </c>
    </row>
    <row r="54" spans="4:20" ht="12" customHeight="1" x14ac:dyDescent="0.2">
      <c r="D54" s="18">
        <v>17</v>
      </c>
      <c r="E54" s="19" t="s">
        <v>67</v>
      </c>
      <c r="F54" s="20" t="s">
        <v>37</v>
      </c>
      <c r="G54" s="51"/>
      <c r="H54" s="20">
        <v>11</v>
      </c>
      <c r="I54" s="71">
        <v>5</v>
      </c>
      <c r="J54" s="20"/>
      <c r="K54" s="20"/>
      <c r="L54" s="20">
        <v>5</v>
      </c>
      <c r="M54" s="6">
        <f t="shared" si="1"/>
        <v>0.45454545454545453</v>
      </c>
      <c r="N54" s="43"/>
      <c r="O54" s="20">
        <v>1</v>
      </c>
      <c r="P54" s="20">
        <v>1</v>
      </c>
      <c r="Q54" s="71"/>
      <c r="R54" s="76"/>
      <c r="S54" s="20">
        <v>17</v>
      </c>
      <c r="T54" s="20">
        <v>8</v>
      </c>
    </row>
    <row r="55" spans="4:20" ht="12" customHeight="1" x14ac:dyDescent="0.2">
      <c r="D55" s="10">
        <v>18</v>
      </c>
      <c r="E55" s="1" t="s">
        <v>67</v>
      </c>
      <c r="F55" s="7" t="s">
        <v>37</v>
      </c>
      <c r="G55" s="51"/>
      <c r="H55" s="7">
        <v>11</v>
      </c>
      <c r="I55" s="70">
        <v>4</v>
      </c>
      <c r="J55" s="7"/>
      <c r="K55" s="7"/>
      <c r="L55" s="7">
        <v>4</v>
      </c>
      <c r="M55" s="5">
        <f t="shared" si="1"/>
        <v>0.36363636363636365</v>
      </c>
      <c r="N55" s="43"/>
      <c r="O55" s="7">
        <v>1</v>
      </c>
      <c r="P55" s="7">
        <v>1</v>
      </c>
      <c r="Q55" s="70"/>
      <c r="R55" s="75"/>
      <c r="S55" s="7"/>
      <c r="T55" s="7"/>
    </row>
    <row r="56" spans="4:20" ht="12" customHeight="1" x14ac:dyDescent="0.2">
      <c r="D56" s="90">
        <v>19</v>
      </c>
      <c r="E56" s="91" t="s">
        <v>68</v>
      </c>
      <c r="F56" s="92" t="s">
        <v>37</v>
      </c>
      <c r="G56" s="51"/>
      <c r="H56" s="92">
        <v>13</v>
      </c>
      <c r="I56" s="93">
        <v>7</v>
      </c>
      <c r="J56" s="92"/>
      <c r="K56" s="92">
        <v>1</v>
      </c>
      <c r="L56" s="92">
        <v>8</v>
      </c>
      <c r="M56" s="94">
        <f t="shared" si="1"/>
        <v>0.61538461538461542</v>
      </c>
      <c r="N56" s="43"/>
      <c r="O56" s="92"/>
      <c r="P56" s="92"/>
      <c r="Q56" s="93"/>
      <c r="R56" s="102"/>
      <c r="S56" s="92">
        <v>8</v>
      </c>
      <c r="T56" s="92">
        <v>6</v>
      </c>
    </row>
  </sheetData>
  <mergeCells count="10">
    <mergeCell ref="D34:F35"/>
    <mergeCell ref="H34:M35"/>
    <mergeCell ref="O34:R35"/>
    <mergeCell ref="S34:T35"/>
    <mergeCell ref="D5:T6"/>
    <mergeCell ref="O7:R8"/>
    <mergeCell ref="S7:T8"/>
    <mergeCell ref="D32:T33"/>
    <mergeCell ref="D7:F8"/>
    <mergeCell ref="H7:M8"/>
  </mergeCells>
  <pageMargins left="0.39370078740157483" right="0.39370078740157483" top="0.59055118110236227" bottom="0.59055118110236227" header="0.31496062992125984" footer="0.39370078740157483"/>
  <pageSetup paperSize="9" scale="75" firstPageNumber="3" orientation="landscape" r:id="rId1"/>
  <headerFooter>
    <oddFooter>&amp;L&amp;"Core Sans NR 45 Regular,Standaard"&amp;12&amp;K03+000&amp;P&amp;R&amp;"Core Sans NR 45 Regular,Vet"&amp;16&amp;K03+000DUFEC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4">
    <pageSetUpPr autoPageBreaks="0"/>
  </sheetPr>
  <dimension ref="B2:O40"/>
  <sheetViews>
    <sheetView showGridLines="0" zoomScaleNormal="100" zoomScaleSheetLayoutView="100" workbookViewId="0"/>
  </sheetViews>
  <sheetFormatPr defaultColWidth="8.83203125" defaultRowHeight="12" customHeight="1" x14ac:dyDescent="0.2"/>
  <cols>
    <col min="1" max="1" width="2.83203125" customWidth="1"/>
    <col min="2" max="2" width="42.83203125" customWidth="1"/>
    <col min="3" max="3" width="2.83203125" customWidth="1"/>
    <col min="4" max="4" width="6.83203125" customWidth="1"/>
    <col min="5" max="5" width="30.83203125" customWidth="1"/>
    <col min="6" max="6" width="8.83203125" style="8" customWidth="1"/>
    <col min="7" max="7" width="1" customWidth="1"/>
    <col min="8" max="10" width="7.83203125" customWidth="1"/>
    <col min="11" max="13" width="11.83203125" customWidth="1"/>
    <col min="14" max="14" width="1" customWidth="1"/>
    <col min="15" max="15" width="55.1640625" bestFit="1" customWidth="1"/>
    <col min="16" max="24" width="8.83203125" customWidth="1"/>
  </cols>
  <sheetData>
    <row r="2" spans="2:15" ht="24" customHeight="1" x14ac:dyDescent="0.25">
      <c r="B2" s="17" t="s">
        <v>23</v>
      </c>
      <c r="C2" s="11"/>
      <c r="D2" s="17" t="s">
        <v>47</v>
      </c>
      <c r="E2" s="17"/>
      <c r="F2" s="48"/>
      <c r="G2" s="17"/>
      <c r="H2" s="17"/>
      <c r="I2" s="17"/>
      <c r="J2" s="17"/>
      <c r="K2" s="17"/>
      <c r="L2" s="17"/>
      <c r="M2" s="17"/>
      <c r="N2" s="17"/>
      <c r="O2" s="17"/>
    </row>
    <row r="3" spans="2:15" ht="24" customHeight="1" x14ac:dyDescent="0.25">
      <c r="B3" s="16" t="s">
        <v>2</v>
      </c>
      <c r="C3" s="12"/>
      <c r="D3" s="16" t="s">
        <v>5</v>
      </c>
      <c r="E3" s="16"/>
      <c r="F3" s="49"/>
      <c r="G3" s="16"/>
      <c r="H3" s="16"/>
      <c r="I3" s="16"/>
      <c r="J3" s="16"/>
      <c r="K3" s="16"/>
      <c r="L3" s="16"/>
      <c r="M3" s="16"/>
      <c r="N3" s="16"/>
      <c r="O3" s="16"/>
    </row>
    <row r="4" spans="2:15" ht="12" customHeight="1" x14ac:dyDescent="0.2">
      <c r="B4" s="13"/>
      <c r="D4" s="13"/>
      <c r="E4" s="13"/>
      <c r="F4" s="50"/>
      <c r="G4" s="13"/>
      <c r="H4" s="13"/>
      <c r="I4" s="13"/>
      <c r="J4" s="13"/>
      <c r="K4" s="13"/>
      <c r="L4" s="13"/>
      <c r="M4" s="13"/>
      <c r="N4" s="13"/>
      <c r="O4" s="13"/>
    </row>
    <row r="5" spans="2:15" ht="12" customHeight="1" x14ac:dyDescent="0.2">
      <c r="B5" s="13"/>
    </row>
    <row r="6" spans="2:15" ht="12" customHeight="1" x14ac:dyDescent="0.25">
      <c r="B6" s="14"/>
      <c r="D6" s="103" t="s">
        <v>11</v>
      </c>
      <c r="E6" s="103"/>
      <c r="F6" s="46"/>
      <c r="G6" s="37"/>
      <c r="H6" s="103" t="s">
        <v>31</v>
      </c>
      <c r="I6" s="103"/>
      <c r="J6" s="103"/>
      <c r="K6" s="103"/>
      <c r="L6" s="42"/>
      <c r="M6" s="42"/>
      <c r="N6" s="37"/>
      <c r="O6" s="103" t="s">
        <v>34</v>
      </c>
    </row>
    <row r="7" spans="2:15" ht="12" customHeight="1" x14ac:dyDescent="0.25">
      <c r="D7" s="103"/>
      <c r="E7" s="103"/>
      <c r="F7" s="46"/>
      <c r="G7" s="37"/>
      <c r="H7" s="103"/>
      <c r="I7" s="103"/>
      <c r="J7" s="103"/>
      <c r="K7" s="103"/>
      <c r="L7" s="42"/>
      <c r="M7" s="42"/>
      <c r="N7" s="37"/>
      <c r="O7" s="103"/>
    </row>
    <row r="8" spans="2:15" ht="12" customHeight="1" x14ac:dyDescent="0.2">
      <c r="D8" s="34"/>
      <c r="E8" s="34"/>
      <c r="F8" s="31"/>
      <c r="G8" s="1"/>
      <c r="H8" s="30" t="s">
        <v>26</v>
      </c>
      <c r="I8" s="30"/>
      <c r="J8" s="30"/>
      <c r="K8" s="84" t="s">
        <v>30</v>
      </c>
      <c r="L8" s="30"/>
      <c r="M8" s="84" t="s">
        <v>52</v>
      </c>
      <c r="N8" s="1"/>
      <c r="O8" s="30"/>
    </row>
    <row r="9" spans="2:15" ht="12" customHeight="1" x14ac:dyDescent="0.2">
      <c r="D9" s="3" t="s">
        <v>9</v>
      </c>
      <c r="E9" s="35" t="s">
        <v>10</v>
      </c>
      <c r="F9" s="32" t="s">
        <v>36</v>
      </c>
      <c r="G9" s="1"/>
      <c r="H9" s="41" t="s">
        <v>32</v>
      </c>
      <c r="I9" s="41" t="s">
        <v>40</v>
      </c>
      <c r="J9" s="41" t="s">
        <v>33</v>
      </c>
      <c r="K9" s="85" t="s">
        <v>38</v>
      </c>
      <c r="L9" s="41" t="s">
        <v>42</v>
      </c>
      <c r="M9" s="85" t="s">
        <v>71</v>
      </c>
      <c r="N9" s="1"/>
      <c r="O9" s="41"/>
    </row>
    <row r="10" spans="2:15" ht="12" customHeight="1" x14ac:dyDescent="0.2">
      <c r="B10" s="15" t="s">
        <v>3</v>
      </c>
      <c r="D10" s="97">
        <v>1</v>
      </c>
      <c r="E10" s="98" t="s">
        <v>59</v>
      </c>
      <c r="F10" s="99" t="s">
        <v>37</v>
      </c>
      <c r="G10" s="1"/>
      <c r="H10" s="29"/>
      <c r="I10" s="29"/>
      <c r="J10" s="29"/>
      <c r="K10" s="69"/>
      <c r="L10" s="29"/>
      <c r="M10" s="69">
        <v>1</v>
      </c>
      <c r="N10" s="1"/>
      <c r="O10" s="40"/>
    </row>
    <row r="11" spans="2:15" ht="12" customHeight="1" x14ac:dyDescent="0.2">
      <c r="B11" s="14" t="s">
        <v>46</v>
      </c>
      <c r="D11" s="100">
        <v>2</v>
      </c>
      <c r="E11" s="2" t="s">
        <v>59</v>
      </c>
      <c r="F11" s="101" t="s">
        <v>37</v>
      </c>
      <c r="G11" s="1"/>
      <c r="H11" s="7"/>
      <c r="I11" s="7"/>
      <c r="J11" s="7">
        <v>18</v>
      </c>
      <c r="K11" s="70"/>
      <c r="L11" s="7">
        <v>2</v>
      </c>
      <c r="M11" s="70"/>
      <c r="N11" s="1"/>
      <c r="O11" s="10"/>
    </row>
    <row r="12" spans="2:15" ht="12" customHeight="1" x14ac:dyDescent="0.2">
      <c r="B12" s="14"/>
      <c r="D12" s="97">
        <v>3</v>
      </c>
      <c r="E12" s="98" t="s">
        <v>59</v>
      </c>
      <c r="F12" s="99" t="s">
        <v>37</v>
      </c>
      <c r="G12" s="1"/>
      <c r="H12" s="20"/>
      <c r="I12" s="20"/>
      <c r="J12" s="20"/>
      <c r="K12" s="71"/>
      <c r="L12" s="20"/>
      <c r="M12" s="71">
        <v>7</v>
      </c>
      <c r="N12" s="1"/>
      <c r="O12" s="18"/>
    </row>
    <row r="13" spans="2:15" ht="12" customHeight="1" x14ac:dyDescent="0.2">
      <c r="B13" s="3" t="s">
        <v>1</v>
      </c>
      <c r="D13" s="10">
        <v>4</v>
      </c>
      <c r="E13" s="1" t="s">
        <v>60</v>
      </c>
      <c r="F13" s="7" t="s">
        <v>37</v>
      </c>
      <c r="G13" s="1"/>
      <c r="H13" s="7">
        <v>8</v>
      </c>
      <c r="I13" s="7"/>
      <c r="J13" s="7"/>
      <c r="K13" s="70"/>
      <c r="L13" s="7"/>
      <c r="M13" s="70">
        <v>10</v>
      </c>
      <c r="N13" s="1"/>
      <c r="O13" s="10"/>
    </row>
    <row r="14" spans="2:15" ht="12" customHeight="1" x14ac:dyDescent="0.2">
      <c r="B14" s="2" t="s">
        <v>49</v>
      </c>
      <c r="D14" s="18">
        <v>5</v>
      </c>
      <c r="E14" s="19" t="s">
        <v>59</v>
      </c>
      <c r="F14" s="20" t="s">
        <v>37</v>
      </c>
      <c r="G14" s="1"/>
      <c r="H14" s="20">
        <v>10</v>
      </c>
      <c r="I14" s="20"/>
      <c r="J14" s="20"/>
      <c r="K14" s="71"/>
      <c r="L14" s="20"/>
      <c r="M14" s="71">
        <v>6</v>
      </c>
      <c r="N14" s="1"/>
      <c r="O14" s="18"/>
    </row>
    <row r="15" spans="2:15" ht="12" customHeight="1" x14ac:dyDescent="0.2">
      <c r="B15" s="2" t="s">
        <v>43</v>
      </c>
      <c r="D15" s="10">
        <v>6</v>
      </c>
      <c r="E15" s="1" t="s">
        <v>61</v>
      </c>
      <c r="F15" s="7" t="s">
        <v>37</v>
      </c>
      <c r="G15" s="1"/>
      <c r="H15" s="7">
        <v>6</v>
      </c>
      <c r="I15" s="7"/>
      <c r="J15" s="7"/>
      <c r="K15" s="70"/>
      <c r="L15" s="7"/>
      <c r="M15" s="70">
        <v>4</v>
      </c>
      <c r="N15" s="1"/>
      <c r="O15" s="10"/>
    </row>
    <row r="16" spans="2:15" ht="12" customHeight="1" x14ac:dyDescent="0.2">
      <c r="B16" s="2" t="s">
        <v>48</v>
      </c>
      <c r="D16" s="18">
        <v>7</v>
      </c>
      <c r="E16" s="19" t="s">
        <v>62</v>
      </c>
      <c r="F16" s="20" t="s">
        <v>37</v>
      </c>
      <c r="G16" s="1"/>
      <c r="H16" s="20"/>
      <c r="I16" s="20"/>
      <c r="J16" s="20">
        <v>3</v>
      </c>
      <c r="K16" s="71"/>
      <c r="L16" s="20"/>
      <c r="M16" s="71">
        <v>6</v>
      </c>
      <c r="N16" s="1"/>
      <c r="O16" s="18"/>
    </row>
    <row r="17" spans="2:15" ht="12" customHeight="1" x14ac:dyDescent="0.2">
      <c r="B17" s="2" t="s">
        <v>4</v>
      </c>
      <c r="D17" s="10">
        <v>8</v>
      </c>
      <c r="E17" s="1" t="s">
        <v>63</v>
      </c>
      <c r="F17" s="7" t="s">
        <v>37</v>
      </c>
      <c r="G17" s="1"/>
      <c r="H17" s="7"/>
      <c r="I17" s="7"/>
      <c r="J17" s="7">
        <v>3</v>
      </c>
      <c r="K17" s="70"/>
      <c r="L17" s="7"/>
      <c r="M17" s="70">
        <v>1</v>
      </c>
      <c r="N17" s="1"/>
      <c r="O17" s="10"/>
    </row>
    <row r="18" spans="2:15" ht="12" customHeight="1" x14ac:dyDescent="0.2">
      <c r="B18" s="14"/>
      <c r="D18" s="18">
        <v>9</v>
      </c>
      <c r="E18" s="19" t="s">
        <v>64</v>
      </c>
      <c r="F18" s="20" t="s">
        <v>37</v>
      </c>
      <c r="G18" s="1"/>
      <c r="H18" s="20">
        <v>5</v>
      </c>
      <c r="I18" s="20"/>
      <c r="J18" s="20"/>
      <c r="K18" s="71"/>
      <c r="L18" s="20"/>
      <c r="M18" s="71">
        <v>2</v>
      </c>
      <c r="N18" s="1"/>
      <c r="O18" s="18"/>
    </row>
    <row r="19" spans="2:15" ht="12" customHeight="1" x14ac:dyDescent="0.2">
      <c r="D19" s="10">
        <v>10</v>
      </c>
      <c r="E19" s="1" t="s">
        <v>64</v>
      </c>
      <c r="F19" s="7" t="s">
        <v>37</v>
      </c>
      <c r="G19" s="1"/>
      <c r="H19" s="7">
        <v>7</v>
      </c>
      <c r="I19" s="7"/>
      <c r="J19" s="7"/>
      <c r="K19" s="70"/>
      <c r="L19" s="7"/>
      <c r="M19" s="70">
        <v>3</v>
      </c>
      <c r="N19" s="1"/>
      <c r="O19" s="10"/>
    </row>
    <row r="20" spans="2:15" ht="12" customHeight="1" x14ac:dyDescent="0.2">
      <c r="D20" s="18">
        <v>11</v>
      </c>
      <c r="E20" s="19" t="s">
        <v>62</v>
      </c>
      <c r="F20" s="20" t="s">
        <v>37</v>
      </c>
      <c r="G20" s="1"/>
      <c r="H20" s="20">
        <v>10</v>
      </c>
      <c r="I20" s="20"/>
      <c r="J20" s="20">
        <v>2</v>
      </c>
      <c r="K20" s="71"/>
      <c r="L20" s="20"/>
      <c r="M20" s="71">
        <v>6</v>
      </c>
      <c r="N20" s="1"/>
      <c r="O20" s="18"/>
    </row>
    <row r="21" spans="2:15" ht="12" customHeight="1" x14ac:dyDescent="0.2">
      <c r="D21" s="10">
        <v>12</v>
      </c>
      <c r="E21" s="1" t="s">
        <v>62</v>
      </c>
      <c r="F21" s="7" t="s">
        <v>37</v>
      </c>
      <c r="G21" s="1"/>
      <c r="H21" s="7"/>
      <c r="I21" s="7"/>
      <c r="J21" s="7"/>
      <c r="K21" s="70"/>
      <c r="L21" s="7"/>
      <c r="M21" s="70">
        <v>2</v>
      </c>
      <c r="N21" s="1"/>
      <c r="O21" s="10"/>
    </row>
    <row r="22" spans="2:15" ht="12" customHeight="1" x14ac:dyDescent="0.2">
      <c r="D22" s="18">
        <v>13</v>
      </c>
      <c r="E22" s="53" t="s">
        <v>65</v>
      </c>
      <c r="F22" s="20" t="s">
        <v>37</v>
      </c>
      <c r="G22" s="1"/>
      <c r="H22" s="20"/>
      <c r="I22" s="20"/>
      <c r="J22" s="20">
        <v>10</v>
      </c>
      <c r="K22" s="71"/>
      <c r="L22" s="20"/>
      <c r="M22" s="71">
        <v>6</v>
      </c>
      <c r="N22" s="1"/>
      <c r="O22" s="18"/>
    </row>
    <row r="23" spans="2:15" ht="12" customHeight="1" x14ac:dyDescent="0.2">
      <c r="B23" s="14"/>
      <c r="D23" s="10">
        <v>14</v>
      </c>
      <c r="E23" s="1" t="s">
        <v>59</v>
      </c>
      <c r="F23" s="7" t="s">
        <v>37</v>
      </c>
      <c r="G23" s="1"/>
      <c r="H23" s="7">
        <v>5</v>
      </c>
      <c r="I23" s="7"/>
      <c r="J23" s="7">
        <v>8</v>
      </c>
      <c r="K23" s="70"/>
      <c r="L23" s="7"/>
      <c r="M23" s="70"/>
      <c r="N23" s="1"/>
      <c r="O23" s="10" t="s">
        <v>69</v>
      </c>
    </row>
    <row r="24" spans="2:15" ht="12" customHeight="1" x14ac:dyDescent="0.2">
      <c r="B24" s="14"/>
      <c r="D24" s="18">
        <v>15</v>
      </c>
      <c r="E24" s="19" t="s">
        <v>66</v>
      </c>
      <c r="F24" s="20" t="s">
        <v>37</v>
      </c>
      <c r="G24" s="1"/>
      <c r="H24" s="20"/>
      <c r="I24" s="20"/>
      <c r="J24" s="20">
        <v>6</v>
      </c>
      <c r="K24" s="71"/>
      <c r="L24" s="20"/>
      <c r="M24" s="71">
        <v>3</v>
      </c>
      <c r="N24" s="1"/>
      <c r="O24" s="18"/>
    </row>
    <row r="25" spans="2:15" ht="12" customHeight="1" x14ac:dyDescent="0.2">
      <c r="B25" s="14"/>
      <c r="D25" s="10">
        <v>16</v>
      </c>
      <c r="E25" s="1" t="s">
        <v>59</v>
      </c>
      <c r="F25" s="7" t="s">
        <v>37</v>
      </c>
      <c r="G25" s="1"/>
      <c r="H25" s="7">
        <v>7</v>
      </c>
      <c r="I25" s="7"/>
      <c r="J25" s="7">
        <v>2</v>
      </c>
      <c r="K25" s="70"/>
      <c r="L25" s="7"/>
      <c r="M25" s="70">
        <v>14</v>
      </c>
      <c r="N25" s="1"/>
      <c r="O25" s="10"/>
    </row>
    <row r="26" spans="2:15" ht="12" customHeight="1" x14ac:dyDescent="0.2">
      <c r="B26" s="14"/>
      <c r="D26" s="18">
        <v>17</v>
      </c>
      <c r="E26" s="19" t="s">
        <v>67</v>
      </c>
      <c r="F26" s="20" t="s">
        <v>37</v>
      </c>
      <c r="G26" s="1"/>
      <c r="H26" s="20"/>
      <c r="I26" s="20"/>
      <c r="J26" s="20">
        <v>11</v>
      </c>
      <c r="K26" s="71">
        <v>1</v>
      </c>
      <c r="L26" s="20"/>
      <c r="M26" s="71">
        <v>17</v>
      </c>
      <c r="N26" s="1"/>
      <c r="O26" s="18"/>
    </row>
    <row r="27" spans="2:15" ht="12" customHeight="1" x14ac:dyDescent="0.2">
      <c r="B27" s="14"/>
      <c r="D27" s="10">
        <v>18</v>
      </c>
      <c r="E27" s="1" t="s">
        <v>67</v>
      </c>
      <c r="F27" s="7" t="s">
        <v>37</v>
      </c>
      <c r="G27" s="1"/>
      <c r="H27" s="7"/>
      <c r="I27" s="7"/>
      <c r="J27" s="7">
        <v>11</v>
      </c>
      <c r="K27" s="70">
        <v>1</v>
      </c>
      <c r="L27" s="7"/>
      <c r="M27" s="70"/>
      <c r="N27" s="1"/>
      <c r="O27" s="10" t="s">
        <v>70</v>
      </c>
    </row>
    <row r="28" spans="2:15" ht="12" customHeight="1" x14ac:dyDescent="0.2">
      <c r="B28" s="14"/>
      <c r="D28" s="90">
        <v>19</v>
      </c>
      <c r="E28" s="91" t="s">
        <v>68</v>
      </c>
      <c r="F28" s="92" t="s">
        <v>37</v>
      </c>
      <c r="G28" s="1"/>
      <c r="H28" s="92">
        <v>13</v>
      </c>
      <c r="I28" s="92"/>
      <c r="J28" s="92"/>
      <c r="K28" s="93"/>
      <c r="L28" s="92"/>
      <c r="M28" s="93">
        <v>8</v>
      </c>
      <c r="N28" s="1"/>
      <c r="O28" s="90"/>
    </row>
    <row r="29" spans="2:15" ht="12" customHeight="1" x14ac:dyDescent="0.2">
      <c r="B29" s="14"/>
      <c r="F29"/>
    </row>
    <row r="30" spans="2:15" ht="12" customHeight="1" x14ac:dyDescent="0.2">
      <c r="B30" s="14"/>
      <c r="F30"/>
    </row>
    <row r="31" spans="2:15" ht="12" customHeight="1" x14ac:dyDescent="0.2">
      <c r="B31" s="14"/>
      <c r="F31"/>
    </row>
    <row r="32" spans="2:15" ht="12" customHeight="1" x14ac:dyDescent="0.2">
      <c r="B32" s="14"/>
      <c r="F32"/>
    </row>
    <row r="33" spans="2:6" ht="12" customHeight="1" x14ac:dyDescent="0.2">
      <c r="B33" s="14"/>
      <c r="F33"/>
    </row>
    <row r="34" spans="2:6" ht="12" customHeight="1" x14ac:dyDescent="0.2">
      <c r="F34"/>
    </row>
    <row r="35" spans="2:6" ht="12" customHeight="1" x14ac:dyDescent="0.2">
      <c r="F35"/>
    </row>
    <row r="36" spans="2:6" ht="12" customHeight="1" x14ac:dyDescent="0.2">
      <c r="B36" s="3" t="s">
        <v>7</v>
      </c>
      <c r="F36"/>
    </row>
    <row r="37" spans="2:6" ht="12" customHeight="1" x14ac:dyDescent="0.2">
      <c r="B37" s="14" t="s">
        <v>36</v>
      </c>
      <c r="F37"/>
    </row>
    <row r="38" spans="2:6" ht="12" customHeight="1" x14ac:dyDescent="0.2">
      <c r="B38" t="s">
        <v>45</v>
      </c>
      <c r="F38"/>
    </row>
    <row r="39" spans="2:6" ht="12" customHeight="1" x14ac:dyDescent="0.2">
      <c r="F39"/>
    </row>
    <row r="40" spans="2:6" ht="12" customHeight="1" x14ac:dyDescent="0.2">
      <c r="F40"/>
    </row>
  </sheetData>
  <mergeCells count="3">
    <mergeCell ref="D6:E7"/>
    <mergeCell ref="H6:K7"/>
    <mergeCell ref="O6:O7"/>
  </mergeCells>
  <pageMargins left="0.39370078740157483" right="0.39370078740157483" top="0.59055118110236227" bottom="0.59055118110236227" header="0.31496062992125984" footer="0.39370078740157483"/>
  <pageSetup paperSize="9" scale="75" firstPageNumber="7" orientation="landscape" r:id="rId1"/>
  <headerFooter>
    <oddFooter>&amp;L&amp;"Core Sans NR 45 Regular,Standaard"&amp;12&amp;K03+000&amp;P&amp;R&amp;"Core Sans NR 45 Regular,Vet"&amp;16&amp;K03+000DUFEC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8555D3D7DD4546A6E669A696F4739D" ma:contentTypeVersion="18" ma:contentTypeDescription="Een nieuw document maken." ma:contentTypeScope="" ma:versionID="7ed0e29804eb9882241d442f61aa15f0">
  <xsd:schema xmlns:xsd="http://www.w3.org/2001/XMLSchema" xmlns:xs="http://www.w3.org/2001/XMLSchema" xmlns:p="http://schemas.microsoft.com/office/2006/metadata/properties" xmlns:ns2="9bf5ae98-dc99-4160-84de-1fca3ef85c00" xmlns:ns3="f5a982c6-af41-45c6-b42f-b8a7d9fa74ca" targetNamespace="http://schemas.microsoft.com/office/2006/metadata/properties" ma:root="true" ma:fieldsID="9f50ecf818eadb511784db55dbd8f563" ns2:_="" ns3:_="">
    <xsd:import namespace="9bf5ae98-dc99-4160-84de-1fca3ef85c00"/>
    <xsd:import namespace="f5a982c6-af41-45c6-b42f-b8a7d9fa74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f5ae98-dc99-4160-84de-1fca3ef85c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8762180e-7e5a-4ec8-89ce-85e61ed440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a982c6-af41-45c6-b42f-b8a7d9fa74c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b9112ff-58c5-4b80-a975-fa79957bed08}" ma:internalName="TaxCatchAll" ma:showField="CatchAllData" ma:web="f5a982c6-af41-45c6-b42f-b8a7d9fa74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5a982c6-af41-45c6-b42f-b8a7d9fa74ca" xsi:nil="true"/>
    <lcf76f155ced4ddcb4097134ff3c332f xmlns="9bf5ae98-dc99-4160-84de-1fca3ef85c0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721C0A1-5F98-4E90-8137-5919D9542B0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f5ae98-dc99-4160-84de-1fca3ef85c00"/>
    <ds:schemaRef ds:uri="f5a982c6-af41-45c6-b42f-b8a7d9fa74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3691301-8F5A-4642-9235-009D55C22075}">
  <ds:schemaRefs>
    <ds:schemaRef ds:uri="http://schemas.microsoft.com/office/2006/metadata/properties"/>
    <ds:schemaRef ds:uri="http://schemas.microsoft.com/office/infopath/2007/PartnerControls"/>
    <ds:schemaRef ds:uri="f5a982c6-af41-45c6-b42f-b8a7d9fa74ca"/>
    <ds:schemaRef ds:uri="9bf5ae98-dc99-4160-84de-1fca3ef85c00"/>
  </ds:schemaRefs>
</ds:datastoreItem>
</file>

<file path=customXml/itemProps3.xml><?xml version="1.0" encoding="utf-8"?>
<ds:datastoreItem xmlns:ds="http://schemas.openxmlformats.org/officeDocument/2006/customXml" ds:itemID="{380A8B5D-C9F1-4BA6-A024-CBE90FD4C38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8</vt:i4>
      </vt:variant>
    </vt:vector>
  </HeadingPairs>
  <TitlesOfParts>
    <vt:vector size="12" baseType="lpstr">
      <vt:lpstr>Totaal</vt:lpstr>
      <vt:lpstr>Secties</vt:lpstr>
      <vt:lpstr>Details</vt:lpstr>
      <vt:lpstr>Capaciteit</vt:lpstr>
      <vt:lpstr>Capaciteit!Afdrukbereik</vt:lpstr>
      <vt:lpstr>Details!Afdrukbereik</vt:lpstr>
      <vt:lpstr>Secties!Afdrukbereik</vt:lpstr>
      <vt:lpstr>Totaal!Afdrukbereik</vt:lpstr>
      <vt:lpstr>Capaciteit!Afdruktitels</vt:lpstr>
      <vt:lpstr>Details!Afdruktitels</vt:lpstr>
      <vt:lpstr>Secties!Afdruktitels</vt:lpstr>
      <vt:lpstr>Totaal!Afdruktitels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Koen de Groot | Dufec</dc:creator>
  <cp:lastModifiedBy>Koen de Groot | Dufec</cp:lastModifiedBy>
  <cp:lastPrinted>2024-05-22T13:52:11Z</cp:lastPrinted>
  <dcterms:created xsi:type="dcterms:W3CDTF">2016-12-02T15:38:16Z</dcterms:created>
  <dcterms:modified xsi:type="dcterms:W3CDTF">2024-05-22T13:53:26Z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0x010100138555D3D7DD4546A6E669A696F4739D</vt:lpwstr>
  </property>
  <property fmtid="{D5CDD505-2E9C-101B-9397-08002B2CF9AE}" pid="3" name="Order">
    <vt:r8>768600</vt:r8>
  </property>
  <property fmtid="{D5CDD505-2E9C-101B-9397-08002B2CF9AE}" pid="4" name="MediaServiceImageTags">
    <vt:lpwstr/>
  </property>
</Properties>
</file>