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-my.sharepoint.com/personal/j_van_straaten_utrecht_nl/Documents/Bureaublad - AVD/Projecten COIN/Aanleg en beheer groenvoorzieningen/Offerteaanvraag/Definitief voor publicatie/"/>
    </mc:Choice>
  </mc:AlternateContent>
  <xr:revisionPtr revIDLastSave="0" documentId="8_{FFB79C6B-F0F3-46B7-B588-8C29A457AA4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erceel 1 (Nw+Ov)" sheetId="1" r:id="rId1"/>
    <sheet name="Perceel 2 (O +No)" sheetId="4" r:id="rId2"/>
    <sheet name="Perceel 4 (Lr)" sheetId="5" r:id="rId3"/>
    <sheet name="Perceel 7 (Vl + DM)" sheetId="6" r:id="rId4"/>
    <sheet name="Perceel 8 (Bs + W)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5" l="1"/>
  <c r="H23" i="6"/>
  <c r="J23" i="6" s="1"/>
  <c r="H23" i="7"/>
  <c r="J23" i="7" s="1"/>
  <c r="H23" i="4"/>
  <c r="J23" i="4" s="1"/>
  <c r="H22" i="5"/>
  <c r="J22" i="5" s="1"/>
  <c r="H22" i="6"/>
  <c r="J22" i="6" s="1"/>
  <c r="H22" i="7"/>
  <c r="H22" i="4"/>
  <c r="H19" i="5"/>
  <c r="H19" i="6"/>
  <c r="H19" i="7"/>
  <c r="H19" i="4"/>
  <c r="H18" i="5"/>
  <c r="H18" i="6"/>
  <c r="H18" i="7"/>
  <c r="J18" i="7" s="1"/>
  <c r="H18" i="4"/>
  <c r="H15" i="5"/>
  <c r="H15" i="6"/>
  <c r="H15" i="7"/>
  <c r="H15" i="4"/>
  <c r="H14" i="5"/>
  <c r="J14" i="5" s="1"/>
  <c r="H14" i="6"/>
  <c r="J14" i="6" s="1"/>
  <c r="H14" i="7"/>
  <c r="H14" i="4"/>
  <c r="J14" i="4" s="1"/>
  <c r="H14" i="1"/>
  <c r="H23" i="1"/>
  <c r="J23" i="1" s="1"/>
  <c r="H22" i="1"/>
  <c r="H19" i="1"/>
  <c r="H18" i="1"/>
  <c r="H15" i="1"/>
  <c r="J32" i="7"/>
  <c r="J32" i="4"/>
  <c r="J32" i="1"/>
  <c r="J31" i="6"/>
  <c r="J40" i="7"/>
  <c r="J39" i="7"/>
  <c r="J38" i="7"/>
  <c r="J37" i="7"/>
  <c r="J36" i="7"/>
  <c r="J35" i="7"/>
  <c r="J34" i="7"/>
  <c r="J33" i="7"/>
  <c r="J31" i="7"/>
  <c r="J30" i="7"/>
  <c r="J29" i="7"/>
  <c r="J28" i="7"/>
  <c r="J27" i="7"/>
  <c r="J26" i="7"/>
  <c r="J25" i="7"/>
  <c r="J39" i="6"/>
  <c r="J38" i="6"/>
  <c r="J37" i="6"/>
  <c r="J36" i="6"/>
  <c r="J35" i="6"/>
  <c r="J34" i="6"/>
  <c r="J33" i="6"/>
  <c r="J32" i="6"/>
  <c r="J30" i="6"/>
  <c r="J29" i="6"/>
  <c r="J28" i="6"/>
  <c r="J27" i="6"/>
  <c r="J26" i="6"/>
  <c r="J25" i="6"/>
  <c r="J42" i="4"/>
  <c r="J41" i="4"/>
  <c r="J40" i="4"/>
  <c r="J39" i="4"/>
  <c r="J38" i="4"/>
  <c r="J37" i="4"/>
  <c r="J36" i="4"/>
  <c r="J35" i="4"/>
  <c r="J34" i="4"/>
  <c r="J33" i="4"/>
  <c r="J31" i="4"/>
  <c r="J30" i="4"/>
  <c r="J29" i="4"/>
  <c r="J28" i="4"/>
  <c r="J27" i="4"/>
  <c r="J26" i="4"/>
  <c r="J25" i="4"/>
  <c r="J40" i="1"/>
  <c r="J39" i="1"/>
  <c r="J38" i="1"/>
  <c r="J37" i="1"/>
  <c r="J36" i="1"/>
  <c r="J35" i="1"/>
  <c r="J34" i="1"/>
  <c r="J33" i="1"/>
  <c r="J31" i="1"/>
  <c r="J30" i="1"/>
  <c r="J29" i="1"/>
  <c r="J28" i="1"/>
  <c r="J27" i="1"/>
  <c r="J26" i="1"/>
  <c r="J25" i="1"/>
  <c r="J22" i="7"/>
  <c r="J21" i="7"/>
  <c r="J19" i="7"/>
  <c r="J17" i="7"/>
  <c r="J15" i="7"/>
  <c r="J14" i="7"/>
  <c r="J13" i="7"/>
  <c r="G10" i="7"/>
  <c r="G9" i="7"/>
  <c r="G8" i="7"/>
  <c r="G7" i="7"/>
  <c r="J21" i="6"/>
  <c r="J19" i="6"/>
  <c r="J18" i="6"/>
  <c r="J17" i="6"/>
  <c r="J15" i="6"/>
  <c r="J13" i="6"/>
  <c r="G10" i="6"/>
  <c r="G9" i="6"/>
  <c r="G8" i="6"/>
  <c r="G7" i="6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3" i="5"/>
  <c r="J21" i="5"/>
  <c r="J19" i="5"/>
  <c r="J18" i="5"/>
  <c r="J17" i="5"/>
  <c r="J15" i="5"/>
  <c r="J13" i="5"/>
  <c r="G10" i="5"/>
  <c r="G9" i="5"/>
  <c r="G8" i="5"/>
  <c r="G7" i="5"/>
  <c r="G10" i="4"/>
  <c r="G10" i="1"/>
  <c r="J22" i="4"/>
  <c r="J21" i="4"/>
  <c r="J19" i="4"/>
  <c r="J18" i="4"/>
  <c r="J17" i="4"/>
  <c r="J15" i="4"/>
  <c r="J13" i="4"/>
  <c r="G9" i="4"/>
  <c r="G8" i="4"/>
  <c r="G7" i="4"/>
  <c r="G8" i="1"/>
  <c r="G9" i="1"/>
  <c r="G7" i="1"/>
  <c r="J41" i="7" l="1"/>
  <c r="J43" i="4"/>
  <c r="J40" i="6"/>
  <c r="J40" i="5"/>
  <c r="J22" i="1" l="1"/>
  <c r="J21" i="1"/>
  <c r="J17" i="1"/>
  <c r="J13" i="1"/>
  <c r="J19" i="1"/>
  <c r="J18" i="1"/>
  <c r="J15" i="1"/>
  <c r="J14" i="1"/>
  <c r="J41" i="1" l="1"/>
</calcChain>
</file>

<file path=xl/sharedStrings.xml><?xml version="1.0" encoding="utf-8"?>
<sst xmlns="http://schemas.openxmlformats.org/spreadsheetml/2006/main" count="325" uniqueCount="53">
  <si>
    <t>Geschat jaarlijks aantal uren</t>
  </si>
  <si>
    <t>Geschat jaartotaal</t>
  </si>
  <si>
    <t>Maximaal uurtarief</t>
  </si>
  <si>
    <t>Tractor met watertank, min. 4.000 ltr - max 7.000 ltr, inclusief machinist</t>
  </si>
  <si>
    <t>Tractor met versnipperaar (diameter hout min 15 cm) met kipkar (min 12 m3), inclusief machinist</t>
  </si>
  <si>
    <t>Tractor met schotelmaaier voor machinaal heggen knippen, inclusief machinist.</t>
  </si>
  <si>
    <t>Tractor met 5 m³ kiepkar, inclusief machinist.</t>
  </si>
  <si>
    <t>Losse 5 m³ kiepkar voor mobiele 8-tons kraan</t>
  </si>
  <si>
    <t>Losse sorteergrijper incl. kantelstuk voor mobiele 8-tons kraan</t>
  </si>
  <si>
    <t>Minigraver, 5-tons, inclusief machinist (incl. transport)</t>
  </si>
  <si>
    <t>Bus met open kiepende laadbak</t>
  </si>
  <si>
    <t>Rijdende afzetting (actieraam)</t>
  </si>
  <si>
    <t>Rijdende afzetting (verkeersafzettingsset)</t>
  </si>
  <si>
    <t>Bosmaaier, accu</t>
  </si>
  <si>
    <t>Bladblazer, accu</t>
  </si>
  <si>
    <t>Kettingzaag, accu</t>
  </si>
  <si>
    <t>Heggeschaar, accu</t>
  </si>
  <si>
    <t>Plaats</t>
  </si>
  <si>
    <t>Datum</t>
  </si>
  <si>
    <t>Bedrijf</t>
  </si>
  <si>
    <t>Naam</t>
  </si>
  <si>
    <t>Functie</t>
  </si>
  <si>
    <t>Handtekening</t>
  </si>
  <si>
    <t>Groenonderhoud Stadsbedrijven 2025-2028, kenmerk 2024-SB-365</t>
  </si>
  <si>
    <t>Uurtarief medewerker met functieniveau 1
(vaktechnisch medewerker)</t>
  </si>
  <si>
    <t>Uurtarief medewerker met functieniveau 3
(medewerker zonder diploma's)</t>
  </si>
  <si>
    <t>Prijsinvulformulier perceel 1 (wijken Noordwest en Overvecht)</t>
  </si>
  <si>
    <t>Prijsonderdeel 5.2.6</t>
  </si>
  <si>
    <t>Uurtarief medewerker met functieniveau 2
(vakmedewerker)</t>
  </si>
  <si>
    <t>Uurtarieven materieel</t>
  </si>
  <si>
    <t>Medewerker functieniveau 1</t>
  </si>
  <si>
    <t>Medewerker functieniveau 2</t>
  </si>
  <si>
    <t>Medewerker functieniveau 3</t>
  </si>
  <si>
    <t>Q1</t>
  </si>
  <si>
    <t>Q2</t>
  </si>
  <si>
    <t>Q3</t>
  </si>
  <si>
    <t>Q4</t>
  </si>
  <si>
    <t>Totaal</t>
  </si>
  <si>
    <t>Overzicht van geschatte jaarlijkse urenuitvraag</t>
  </si>
  <si>
    <t>Inschrijvings uurtarief</t>
  </si>
  <si>
    <t>Tractor zonder machinist. Voor oa trekken van hoogwerker</t>
  </si>
  <si>
    <t>Prijsinvulformulier perceel 2 (wijken Oost en Noordoost)</t>
  </si>
  <si>
    <t>Prijsinvulformulier perceel 4 (wijk Leidsche Rijn)</t>
  </si>
  <si>
    <t>Prijsinvulformulier perceel 7 (wijken Vleuten en De Meern)</t>
  </si>
  <si>
    <t>Prijsinvulformulier perceel 8 (wijken Binnenstad en West)</t>
  </si>
  <si>
    <t>Maandag tot en met vrijdag, tussen 05:30 en 19:30 uur</t>
  </si>
  <si>
    <t>Inschrijvingsprijs</t>
  </si>
  <si>
    <t>Bus met open kiepende laadbak (of vergelijkbaar)</t>
  </si>
  <si>
    <t>Tractor met bladzuiger en kipkar (min 7 m3), inclusief machinist</t>
  </si>
  <si>
    <t xml:space="preserve">Vrachtauto met laadbak  van 20-30 m3 voorzien van eigen laadkraan, inclusief chauffeur </t>
  </si>
  <si>
    <t>Mobiele 8-tons kraan, inclusief machinist + sorteergrijper, incl. kantelstuk en losse 5 m3 kiepkar</t>
  </si>
  <si>
    <t>Maandag tot en met vrijdag, tussen 19:30 en 05:30 uur en de zaterdag, tussen 00:00 en 23:59 uur (opslag 50%)</t>
  </si>
  <si>
    <t>Zon- en feestdagen, tussen 00:00 en 23:59 uur
(opslag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</si>
</sst>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4"/>
      <color theme="1"/>
      <name val="Lucida Sans Unicode"/>
      <family val="2"/>
    </font>
    <font>
      <sz val="10"/>
      <color theme="1"/>
      <name val="Lucida Sans Unicode"/>
      <family val="2"/>
    </font>
    <font>
      <sz val="12"/>
      <color theme="1"/>
      <name val="Lucida Sans Unicode"/>
      <family val="2"/>
    </font>
    <font>
      <b/>
      <sz val="10"/>
      <color theme="0"/>
      <name val="Lucida Sans Unicode"/>
      <family val="2"/>
    </font>
    <font>
      <b/>
      <sz val="10"/>
      <color theme="1"/>
      <name val="Lucida Sans Unicode"/>
      <family val="2"/>
    </font>
    <font>
      <sz val="10"/>
      <name val="Lucida Sans Unicode"/>
      <family val="2"/>
    </font>
    <font>
      <b/>
      <sz val="12"/>
      <color rgb="FFFF0000"/>
      <name val="Lucida Sans Unicode"/>
      <family val="2"/>
    </font>
    <font>
      <b/>
      <sz val="10"/>
      <color rgb="FFFF0000"/>
      <name val="Lucida Sans Unicode"/>
      <family val="2"/>
    </font>
    <font>
      <b/>
      <sz val="20"/>
      <color theme="0"/>
      <name val="Lucida Sans Unicode"/>
      <family val="2"/>
    </font>
    <font>
      <sz val="8"/>
      <name val="Lucida Sans Unicode"/>
      <family val="2"/>
    </font>
    <font>
      <b/>
      <sz val="18"/>
      <color theme="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justify" vertical="top"/>
    </xf>
    <xf numFmtId="0" fontId="0" fillId="0" borderId="0" xfId="0" applyAlignment="1">
      <alignment horizontal="center" vertical="center"/>
    </xf>
    <xf numFmtId="0" fontId="6" fillId="4" borderId="5" xfId="0" applyFont="1" applyFill="1" applyBorder="1" applyAlignment="1">
      <alignment vertical="top" wrapText="1"/>
    </xf>
    <xf numFmtId="0" fontId="0" fillId="5" borderId="1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0" fillId="5" borderId="4" xfId="0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top"/>
    </xf>
    <xf numFmtId="0" fontId="0" fillId="5" borderId="11" xfId="0" applyFill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0" fillId="5" borderId="0" xfId="0" applyFill="1"/>
    <xf numFmtId="0" fontId="3" fillId="5" borderId="6" xfId="0" applyFont="1" applyFill="1" applyBorder="1" applyAlignment="1">
      <alignment horizontal="left" vertical="top"/>
    </xf>
    <xf numFmtId="0" fontId="0" fillId="5" borderId="6" xfId="0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top"/>
    </xf>
    <xf numFmtId="0" fontId="0" fillId="5" borderId="13" xfId="0" applyFill="1" applyBorder="1" applyAlignment="1">
      <alignment horizontal="left" vertical="top"/>
    </xf>
    <xf numFmtId="0" fontId="0" fillId="5" borderId="12" xfId="0" applyFill="1" applyBorder="1" applyAlignment="1">
      <alignment horizontal="left" vertical="top"/>
    </xf>
    <xf numFmtId="0" fontId="0" fillId="5" borderId="12" xfId="0" applyFill="1" applyBorder="1" applyAlignment="1">
      <alignment horizontal="center" vertical="center"/>
    </xf>
    <xf numFmtId="44" fontId="8" fillId="2" borderId="5" xfId="1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44" fontId="4" fillId="2" borderId="5" xfId="1" applyFont="1" applyFill="1" applyBorder="1" applyAlignment="1">
      <alignment horizontal="center" vertical="center" wrapText="1"/>
    </xf>
    <xf numFmtId="44" fontId="9" fillId="2" borderId="5" xfId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top"/>
    </xf>
    <xf numFmtId="44" fontId="4" fillId="2" borderId="5" xfId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2" borderId="19" xfId="0" applyFont="1" applyFill="1" applyBorder="1" applyAlignment="1">
      <alignment horizontal="center" vertical="top"/>
    </xf>
    <xf numFmtId="3" fontId="0" fillId="5" borderId="2" xfId="0" applyNumberFormat="1" applyFill="1" applyBorder="1" applyAlignment="1">
      <alignment horizontal="left" vertical="top"/>
    </xf>
    <xf numFmtId="3" fontId="3" fillId="0" borderId="0" xfId="0" applyNumberFormat="1" applyFont="1" applyAlignment="1">
      <alignment horizontal="left" vertical="top"/>
    </xf>
    <xf numFmtId="3" fontId="3" fillId="5" borderId="0" xfId="0" applyNumberFormat="1" applyFont="1" applyFill="1" applyAlignment="1">
      <alignment horizontal="left" vertical="top"/>
    </xf>
    <xf numFmtId="3" fontId="6" fillId="4" borderId="5" xfId="0" applyNumberFormat="1" applyFont="1" applyFill="1" applyBorder="1" applyAlignment="1">
      <alignment vertical="top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0" fillId="5" borderId="12" xfId="0" applyNumberFormat="1" applyFill="1" applyBorder="1" applyAlignment="1">
      <alignment horizontal="left" vertical="top"/>
    </xf>
    <xf numFmtId="3" fontId="4" fillId="0" borderId="0" xfId="0" applyNumberFormat="1" applyFont="1" applyAlignment="1">
      <alignment horizontal="justify" vertical="top"/>
    </xf>
    <xf numFmtId="3" fontId="0" fillId="0" borderId="0" xfId="0" applyNumberFormat="1" applyAlignment="1">
      <alignment horizontal="left" vertical="top"/>
    </xf>
    <xf numFmtId="3" fontId="4" fillId="0" borderId="5" xfId="0" applyNumberFormat="1" applyFont="1" applyBorder="1" applyAlignment="1">
      <alignment horizontal="left" vertical="top"/>
    </xf>
    <xf numFmtId="3" fontId="4" fillId="0" borderId="16" xfId="0" applyNumberFormat="1" applyFont="1" applyBorder="1" applyAlignment="1">
      <alignment horizontal="left" vertical="top"/>
    </xf>
    <xf numFmtId="3" fontId="4" fillId="2" borderId="19" xfId="0" applyNumberFormat="1" applyFont="1" applyFill="1" applyBorder="1" applyAlignment="1">
      <alignment horizontal="center" vertical="top"/>
    </xf>
    <xf numFmtId="3" fontId="4" fillId="2" borderId="20" xfId="0" applyNumberFormat="1" applyFont="1" applyFill="1" applyBorder="1" applyAlignment="1">
      <alignment horizontal="center" vertical="top"/>
    </xf>
    <xf numFmtId="44" fontId="4" fillId="2" borderId="5" xfId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top" wrapText="1"/>
    </xf>
    <xf numFmtId="0" fontId="6" fillId="4" borderId="17" xfId="0" applyFont="1" applyFill="1" applyBorder="1" applyAlignment="1">
      <alignment vertical="top" wrapText="1"/>
    </xf>
    <xf numFmtId="0" fontId="6" fillId="4" borderId="18" xfId="0" applyFont="1" applyFill="1" applyBorder="1" applyAlignment="1">
      <alignment vertical="top" wrapText="1"/>
    </xf>
    <xf numFmtId="0" fontId="11" fillId="4" borderId="5" xfId="2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top"/>
    </xf>
    <xf numFmtId="0" fontId="0" fillId="5" borderId="0" xfId="0" applyFill="1" applyAlignment="1"/>
    <xf numFmtId="0" fontId="13" fillId="6" borderId="7" xfId="0" quotePrefix="1" applyFont="1" applyFill="1" applyBorder="1" applyAlignment="1">
      <alignment horizontal="left" vertical="center" wrapText="1"/>
    </xf>
    <xf numFmtId="0" fontId="13" fillId="6" borderId="14" xfId="0" quotePrefix="1" applyFont="1" applyFill="1" applyBorder="1" applyAlignment="1">
      <alignment horizontal="left" vertical="center" wrapText="1"/>
    </xf>
    <xf numFmtId="0" fontId="13" fillId="6" borderId="8" xfId="0" applyFont="1" applyFill="1" applyBorder="1" applyAlignment="1">
      <alignment vertical="center"/>
    </xf>
    <xf numFmtId="0" fontId="13" fillId="6" borderId="9" xfId="0" applyFont="1" applyFill="1" applyBorder="1" applyAlignment="1">
      <alignment vertical="center"/>
    </xf>
    <xf numFmtId="0" fontId="13" fillId="6" borderId="15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10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top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18" xfId="0" applyFont="1" applyFill="1" applyBorder="1" applyAlignment="1">
      <alignment horizontal="center" vertical="top" wrapText="1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B1" zoomScale="90" zoomScaleNormal="90" workbookViewId="0">
      <selection activeCell="H25" sqref="H25"/>
    </sheetView>
  </sheetViews>
  <sheetFormatPr defaultRowHeight="11.4" x14ac:dyDescent="0.2"/>
  <cols>
    <col min="1" max="1" width="3.33203125" style="1" customWidth="1"/>
    <col min="2" max="2" width="45.88671875" style="1" customWidth="1"/>
    <col min="3" max="3" width="4.109375" style="1" bestFit="1" customWidth="1"/>
    <col min="4" max="4" width="4.109375" style="1" customWidth="1"/>
    <col min="5" max="6" width="4.109375" style="1" bestFit="1" customWidth="1"/>
    <col min="7" max="7" width="10.6640625" style="1" customWidth="1"/>
    <col min="8" max="8" width="15.109375" style="1" customWidth="1"/>
    <col min="9" max="9" width="15.44140625" style="45" customWidth="1"/>
    <col min="10" max="10" width="21.109375" style="6" customWidth="1"/>
    <col min="11" max="11" width="3.33203125" style="1" customWidth="1"/>
    <col min="12" max="251" width="9" style="1"/>
    <col min="252" max="252" width="3.33203125" style="1" customWidth="1"/>
    <col min="253" max="253" width="21.88671875" style="1" customWidth="1"/>
    <col min="254" max="254" width="33.6640625" style="1" customWidth="1"/>
    <col min="255" max="255" width="3.33203125" style="1" customWidth="1"/>
    <col min="256" max="507" width="9" style="1"/>
    <col min="508" max="508" width="3.33203125" style="1" customWidth="1"/>
    <col min="509" max="509" width="21.88671875" style="1" customWidth="1"/>
    <col min="510" max="510" width="33.6640625" style="1" customWidth="1"/>
    <col min="511" max="511" width="3.33203125" style="1" customWidth="1"/>
    <col min="512" max="763" width="9" style="1"/>
    <col min="764" max="764" width="3.33203125" style="1" customWidth="1"/>
    <col min="765" max="765" width="21.88671875" style="1" customWidth="1"/>
    <col min="766" max="766" width="33.6640625" style="1" customWidth="1"/>
    <col min="767" max="767" width="3.33203125" style="1" customWidth="1"/>
    <col min="768" max="1019" width="9" style="1"/>
    <col min="1020" max="1020" width="3.33203125" style="1" customWidth="1"/>
    <col min="1021" max="1021" width="21.88671875" style="1" customWidth="1"/>
    <col min="1022" max="1022" width="33.6640625" style="1" customWidth="1"/>
    <col min="1023" max="1023" width="3.33203125" style="1" customWidth="1"/>
    <col min="1024" max="1275" width="9" style="1"/>
    <col min="1276" max="1276" width="3.33203125" style="1" customWidth="1"/>
    <col min="1277" max="1277" width="21.88671875" style="1" customWidth="1"/>
    <col min="1278" max="1278" width="33.6640625" style="1" customWidth="1"/>
    <col min="1279" max="1279" width="3.33203125" style="1" customWidth="1"/>
    <col min="1280" max="1531" width="9" style="1"/>
    <col min="1532" max="1532" width="3.33203125" style="1" customWidth="1"/>
    <col min="1533" max="1533" width="21.88671875" style="1" customWidth="1"/>
    <col min="1534" max="1534" width="33.6640625" style="1" customWidth="1"/>
    <col min="1535" max="1535" width="3.33203125" style="1" customWidth="1"/>
    <col min="1536" max="1787" width="9" style="1"/>
    <col min="1788" max="1788" width="3.33203125" style="1" customWidth="1"/>
    <col min="1789" max="1789" width="21.88671875" style="1" customWidth="1"/>
    <col min="1790" max="1790" width="33.6640625" style="1" customWidth="1"/>
    <col min="1791" max="1791" width="3.33203125" style="1" customWidth="1"/>
    <col min="1792" max="2043" width="9" style="1"/>
    <col min="2044" max="2044" width="3.33203125" style="1" customWidth="1"/>
    <col min="2045" max="2045" width="21.88671875" style="1" customWidth="1"/>
    <col min="2046" max="2046" width="33.6640625" style="1" customWidth="1"/>
    <col min="2047" max="2047" width="3.33203125" style="1" customWidth="1"/>
    <col min="2048" max="2299" width="9" style="1"/>
    <col min="2300" max="2300" width="3.33203125" style="1" customWidth="1"/>
    <col min="2301" max="2301" width="21.88671875" style="1" customWidth="1"/>
    <col min="2302" max="2302" width="33.6640625" style="1" customWidth="1"/>
    <col min="2303" max="2303" width="3.33203125" style="1" customWidth="1"/>
    <col min="2304" max="2555" width="9" style="1"/>
    <col min="2556" max="2556" width="3.33203125" style="1" customWidth="1"/>
    <col min="2557" max="2557" width="21.88671875" style="1" customWidth="1"/>
    <col min="2558" max="2558" width="33.6640625" style="1" customWidth="1"/>
    <col min="2559" max="2559" width="3.33203125" style="1" customWidth="1"/>
    <col min="2560" max="2811" width="9" style="1"/>
    <col min="2812" max="2812" width="3.33203125" style="1" customWidth="1"/>
    <col min="2813" max="2813" width="21.88671875" style="1" customWidth="1"/>
    <col min="2814" max="2814" width="33.6640625" style="1" customWidth="1"/>
    <col min="2815" max="2815" width="3.33203125" style="1" customWidth="1"/>
    <col min="2816" max="3067" width="9" style="1"/>
    <col min="3068" max="3068" width="3.33203125" style="1" customWidth="1"/>
    <col min="3069" max="3069" width="21.88671875" style="1" customWidth="1"/>
    <col min="3070" max="3070" width="33.6640625" style="1" customWidth="1"/>
    <col min="3071" max="3071" width="3.33203125" style="1" customWidth="1"/>
    <col min="3072" max="3323" width="9" style="1"/>
    <col min="3324" max="3324" width="3.33203125" style="1" customWidth="1"/>
    <col min="3325" max="3325" width="21.88671875" style="1" customWidth="1"/>
    <col min="3326" max="3326" width="33.6640625" style="1" customWidth="1"/>
    <col min="3327" max="3327" width="3.33203125" style="1" customWidth="1"/>
    <col min="3328" max="3579" width="9" style="1"/>
    <col min="3580" max="3580" width="3.33203125" style="1" customWidth="1"/>
    <col min="3581" max="3581" width="21.88671875" style="1" customWidth="1"/>
    <col min="3582" max="3582" width="33.6640625" style="1" customWidth="1"/>
    <col min="3583" max="3583" width="3.33203125" style="1" customWidth="1"/>
    <col min="3584" max="3835" width="9" style="1"/>
    <col min="3836" max="3836" width="3.33203125" style="1" customWidth="1"/>
    <col min="3837" max="3837" width="21.88671875" style="1" customWidth="1"/>
    <col min="3838" max="3838" width="33.6640625" style="1" customWidth="1"/>
    <col min="3839" max="3839" width="3.33203125" style="1" customWidth="1"/>
    <col min="3840" max="4091" width="9" style="1"/>
    <col min="4092" max="4092" width="3.33203125" style="1" customWidth="1"/>
    <col min="4093" max="4093" width="21.88671875" style="1" customWidth="1"/>
    <col min="4094" max="4094" width="33.6640625" style="1" customWidth="1"/>
    <col min="4095" max="4095" width="3.33203125" style="1" customWidth="1"/>
    <col min="4096" max="4347" width="9" style="1"/>
    <col min="4348" max="4348" width="3.33203125" style="1" customWidth="1"/>
    <col min="4349" max="4349" width="21.88671875" style="1" customWidth="1"/>
    <col min="4350" max="4350" width="33.6640625" style="1" customWidth="1"/>
    <col min="4351" max="4351" width="3.33203125" style="1" customWidth="1"/>
    <col min="4352" max="4603" width="9" style="1"/>
    <col min="4604" max="4604" width="3.33203125" style="1" customWidth="1"/>
    <col min="4605" max="4605" width="21.88671875" style="1" customWidth="1"/>
    <col min="4606" max="4606" width="33.6640625" style="1" customWidth="1"/>
    <col min="4607" max="4607" width="3.33203125" style="1" customWidth="1"/>
    <col min="4608" max="4859" width="9" style="1"/>
    <col min="4860" max="4860" width="3.33203125" style="1" customWidth="1"/>
    <col min="4861" max="4861" width="21.88671875" style="1" customWidth="1"/>
    <col min="4862" max="4862" width="33.6640625" style="1" customWidth="1"/>
    <col min="4863" max="4863" width="3.33203125" style="1" customWidth="1"/>
    <col min="4864" max="5115" width="9" style="1"/>
    <col min="5116" max="5116" width="3.33203125" style="1" customWidth="1"/>
    <col min="5117" max="5117" width="21.88671875" style="1" customWidth="1"/>
    <col min="5118" max="5118" width="33.6640625" style="1" customWidth="1"/>
    <col min="5119" max="5119" width="3.33203125" style="1" customWidth="1"/>
    <col min="5120" max="5371" width="9" style="1"/>
    <col min="5372" max="5372" width="3.33203125" style="1" customWidth="1"/>
    <col min="5373" max="5373" width="21.88671875" style="1" customWidth="1"/>
    <col min="5374" max="5374" width="33.6640625" style="1" customWidth="1"/>
    <col min="5375" max="5375" width="3.33203125" style="1" customWidth="1"/>
    <col min="5376" max="5627" width="9" style="1"/>
    <col min="5628" max="5628" width="3.33203125" style="1" customWidth="1"/>
    <col min="5629" max="5629" width="21.88671875" style="1" customWidth="1"/>
    <col min="5630" max="5630" width="33.6640625" style="1" customWidth="1"/>
    <col min="5631" max="5631" width="3.33203125" style="1" customWidth="1"/>
    <col min="5632" max="5883" width="9" style="1"/>
    <col min="5884" max="5884" width="3.33203125" style="1" customWidth="1"/>
    <col min="5885" max="5885" width="21.88671875" style="1" customWidth="1"/>
    <col min="5886" max="5886" width="33.6640625" style="1" customWidth="1"/>
    <col min="5887" max="5887" width="3.33203125" style="1" customWidth="1"/>
    <col min="5888" max="6139" width="9" style="1"/>
    <col min="6140" max="6140" width="3.33203125" style="1" customWidth="1"/>
    <col min="6141" max="6141" width="21.88671875" style="1" customWidth="1"/>
    <col min="6142" max="6142" width="33.6640625" style="1" customWidth="1"/>
    <col min="6143" max="6143" width="3.33203125" style="1" customWidth="1"/>
    <col min="6144" max="6395" width="9" style="1"/>
    <col min="6396" max="6396" width="3.33203125" style="1" customWidth="1"/>
    <col min="6397" max="6397" width="21.88671875" style="1" customWidth="1"/>
    <col min="6398" max="6398" width="33.6640625" style="1" customWidth="1"/>
    <col min="6399" max="6399" width="3.33203125" style="1" customWidth="1"/>
    <col min="6400" max="6651" width="9" style="1"/>
    <col min="6652" max="6652" width="3.33203125" style="1" customWidth="1"/>
    <col min="6653" max="6653" width="21.88671875" style="1" customWidth="1"/>
    <col min="6654" max="6654" width="33.6640625" style="1" customWidth="1"/>
    <col min="6655" max="6655" width="3.33203125" style="1" customWidth="1"/>
    <col min="6656" max="6907" width="9" style="1"/>
    <col min="6908" max="6908" width="3.33203125" style="1" customWidth="1"/>
    <col min="6909" max="6909" width="21.88671875" style="1" customWidth="1"/>
    <col min="6910" max="6910" width="33.6640625" style="1" customWidth="1"/>
    <col min="6911" max="6911" width="3.33203125" style="1" customWidth="1"/>
    <col min="6912" max="7163" width="9" style="1"/>
    <col min="7164" max="7164" width="3.33203125" style="1" customWidth="1"/>
    <col min="7165" max="7165" width="21.88671875" style="1" customWidth="1"/>
    <col min="7166" max="7166" width="33.6640625" style="1" customWidth="1"/>
    <col min="7167" max="7167" width="3.33203125" style="1" customWidth="1"/>
    <col min="7168" max="7419" width="9" style="1"/>
    <col min="7420" max="7420" width="3.33203125" style="1" customWidth="1"/>
    <col min="7421" max="7421" width="21.88671875" style="1" customWidth="1"/>
    <col min="7422" max="7422" width="33.6640625" style="1" customWidth="1"/>
    <col min="7423" max="7423" width="3.33203125" style="1" customWidth="1"/>
    <col min="7424" max="7675" width="9" style="1"/>
    <col min="7676" max="7676" width="3.33203125" style="1" customWidth="1"/>
    <col min="7677" max="7677" width="21.88671875" style="1" customWidth="1"/>
    <col min="7678" max="7678" width="33.6640625" style="1" customWidth="1"/>
    <col min="7679" max="7679" width="3.33203125" style="1" customWidth="1"/>
    <col min="7680" max="7931" width="9" style="1"/>
    <col min="7932" max="7932" width="3.33203125" style="1" customWidth="1"/>
    <col min="7933" max="7933" width="21.88671875" style="1" customWidth="1"/>
    <col min="7934" max="7934" width="33.6640625" style="1" customWidth="1"/>
    <col min="7935" max="7935" width="3.33203125" style="1" customWidth="1"/>
    <col min="7936" max="8187" width="9" style="1"/>
    <col min="8188" max="8188" width="3.33203125" style="1" customWidth="1"/>
    <col min="8189" max="8189" width="21.88671875" style="1" customWidth="1"/>
    <col min="8190" max="8190" width="33.6640625" style="1" customWidth="1"/>
    <col min="8191" max="8191" width="3.33203125" style="1" customWidth="1"/>
    <col min="8192" max="8443" width="9" style="1"/>
    <col min="8444" max="8444" width="3.33203125" style="1" customWidth="1"/>
    <col min="8445" max="8445" width="21.88671875" style="1" customWidth="1"/>
    <col min="8446" max="8446" width="33.6640625" style="1" customWidth="1"/>
    <col min="8447" max="8447" width="3.33203125" style="1" customWidth="1"/>
    <col min="8448" max="8699" width="9" style="1"/>
    <col min="8700" max="8700" width="3.33203125" style="1" customWidth="1"/>
    <col min="8701" max="8701" width="21.88671875" style="1" customWidth="1"/>
    <col min="8702" max="8702" width="33.6640625" style="1" customWidth="1"/>
    <col min="8703" max="8703" width="3.33203125" style="1" customWidth="1"/>
    <col min="8704" max="8955" width="9" style="1"/>
    <col min="8956" max="8956" width="3.33203125" style="1" customWidth="1"/>
    <col min="8957" max="8957" width="21.88671875" style="1" customWidth="1"/>
    <col min="8958" max="8958" width="33.6640625" style="1" customWidth="1"/>
    <col min="8959" max="8959" width="3.33203125" style="1" customWidth="1"/>
    <col min="8960" max="9211" width="9" style="1"/>
    <col min="9212" max="9212" width="3.33203125" style="1" customWidth="1"/>
    <col min="9213" max="9213" width="21.88671875" style="1" customWidth="1"/>
    <col min="9214" max="9214" width="33.6640625" style="1" customWidth="1"/>
    <col min="9215" max="9215" width="3.33203125" style="1" customWidth="1"/>
    <col min="9216" max="9467" width="9" style="1"/>
    <col min="9468" max="9468" width="3.33203125" style="1" customWidth="1"/>
    <col min="9469" max="9469" width="21.88671875" style="1" customWidth="1"/>
    <col min="9470" max="9470" width="33.6640625" style="1" customWidth="1"/>
    <col min="9471" max="9471" width="3.33203125" style="1" customWidth="1"/>
    <col min="9472" max="9723" width="9" style="1"/>
    <col min="9724" max="9724" width="3.33203125" style="1" customWidth="1"/>
    <col min="9725" max="9725" width="21.88671875" style="1" customWidth="1"/>
    <col min="9726" max="9726" width="33.6640625" style="1" customWidth="1"/>
    <col min="9727" max="9727" width="3.33203125" style="1" customWidth="1"/>
    <col min="9728" max="9979" width="9" style="1"/>
    <col min="9980" max="9980" width="3.33203125" style="1" customWidth="1"/>
    <col min="9981" max="9981" width="21.88671875" style="1" customWidth="1"/>
    <col min="9982" max="9982" width="33.6640625" style="1" customWidth="1"/>
    <col min="9983" max="9983" width="3.33203125" style="1" customWidth="1"/>
    <col min="9984" max="10235" width="9" style="1"/>
    <col min="10236" max="10236" width="3.33203125" style="1" customWidth="1"/>
    <col min="10237" max="10237" width="21.88671875" style="1" customWidth="1"/>
    <col min="10238" max="10238" width="33.6640625" style="1" customWidth="1"/>
    <col min="10239" max="10239" width="3.33203125" style="1" customWidth="1"/>
    <col min="10240" max="10491" width="9" style="1"/>
    <col min="10492" max="10492" width="3.33203125" style="1" customWidth="1"/>
    <col min="10493" max="10493" width="21.88671875" style="1" customWidth="1"/>
    <col min="10494" max="10494" width="33.6640625" style="1" customWidth="1"/>
    <col min="10495" max="10495" width="3.33203125" style="1" customWidth="1"/>
    <col min="10496" max="10747" width="9" style="1"/>
    <col min="10748" max="10748" width="3.33203125" style="1" customWidth="1"/>
    <col min="10749" max="10749" width="21.88671875" style="1" customWidth="1"/>
    <col min="10750" max="10750" width="33.6640625" style="1" customWidth="1"/>
    <col min="10751" max="10751" width="3.33203125" style="1" customWidth="1"/>
    <col min="10752" max="11003" width="9" style="1"/>
    <col min="11004" max="11004" width="3.33203125" style="1" customWidth="1"/>
    <col min="11005" max="11005" width="21.88671875" style="1" customWidth="1"/>
    <col min="11006" max="11006" width="33.6640625" style="1" customWidth="1"/>
    <col min="11007" max="11007" width="3.33203125" style="1" customWidth="1"/>
    <col min="11008" max="11259" width="9" style="1"/>
    <col min="11260" max="11260" width="3.33203125" style="1" customWidth="1"/>
    <col min="11261" max="11261" width="21.88671875" style="1" customWidth="1"/>
    <col min="11262" max="11262" width="33.6640625" style="1" customWidth="1"/>
    <col min="11263" max="11263" width="3.33203125" style="1" customWidth="1"/>
    <col min="11264" max="11515" width="9" style="1"/>
    <col min="11516" max="11516" width="3.33203125" style="1" customWidth="1"/>
    <col min="11517" max="11517" width="21.88671875" style="1" customWidth="1"/>
    <col min="11518" max="11518" width="33.6640625" style="1" customWidth="1"/>
    <col min="11519" max="11519" width="3.33203125" style="1" customWidth="1"/>
    <col min="11520" max="11771" width="9" style="1"/>
    <col min="11772" max="11772" width="3.33203125" style="1" customWidth="1"/>
    <col min="11773" max="11773" width="21.88671875" style="1" customWidth="1"/>
    <col min="11774" max="11774" width="33.6640625" style="1" customWidth="1"/>
    <col min="11775" max="11775" width="3.33203125" style="1" customWidth="1"/>
    <col min="11776" max="12027" width="9" style="1"/>
    <col min="12028" max="12028" width="3.33203125" style="1" customWidth="1"/>
    <col min="12029" max="12029" width="21.88671875" style="1" customWidth="1"/>
    <col min="12030" max="12030" width="33.6640625" style="1" customWidth="1"/>
    <col min="12031" max="12031" width="3.33203125" style="1" customWidth="1"/>
    <col min="12032" max="12283" width="9" style="1"/>
    <col min="12284" max="12284" width="3.33203125" style="1" customWidth="1"/>
    <col min="12285" max="12285" width="21.88671875" style="1" customWidth="1"/>
    <col min="12286" max="12286" width="33.6640625" style="1" customWidth="1"/>
    <col min="12287" max="12287" width="3.33203125" style="1" customWidth="1"/>
    <col min="12288" max="12539" width="9" style="1"/>
    <col min="12540" max="12540" width="3.33203125" style="1" customWidth="1"/>
    <col min="12541" max="12541" width="21.88671875" style="1" customWidth="1"/>
    <col min="12542" max="12542" width="33.6640625" style="1" customWidth="1"/>
    <col min="12543" max="12543" width="3.33203125" style="1" customWidth="1"/>
    <col min="12544" max="12795" width="9" style="1"/>
    <col min="12796" max="12796" width="3.33203125" style="1" customWidth="1"/>
    <col min="12797" max="12797" width="21.88671875" style="1" customWidth="1"/>
    <col min="12798" max="12798" width="33.6640625" style="1" customWidth="1"/>
    <col min="12799" max="12799" width="3.33203125" style="1" customWidth="1"/>
    <col min="12800" max="13051" width="9" style="1"/>
    <col min="13052" max="13052" width="3.33203125" style="1" customWidth="1"/>
    <col min="13053" max="13053" width="21.88671875" style="1" customWidth="1"/>
    <col min="13054" max="13054" width="33.6640625" style="1" customWidth="1"/>
    <col min="13055" max="13055" width="3.33203125" style="1" customWidth="1"/>
    <col min="13056" max="13307" width="9" style="1"/>
    <col min="13308" max="13308" width="3.33203125" style="1" customWidth="1"/>
    <col min="13309" max="13309" width="21.88671875" style="1" customWidth="1"/>
    <col min="13310" max="13310" width="33.6640625" style="1" customWidth="1"/>
    <col min="13311" max="13311" width="3.33203125" style="1" customWidth="1"/>
    <col min="13312" max="13563" width="9" style="1"/>
    <col min="13564" max="13564" width="3.33203125" style="1" customWidth="1"/>
    <col min="13565" max="13565" width="21.88671875" style="1" customWidth="1"/>
    <col min="13566" max="13566" width="33.6640625" style="1" customWidth="1"/>
    <col min="13567" max="13567" width="3.33203125" style="1" customWidth="1"/>
    <col min="13568" max="13819" width="9" style="1"/>
    <col min="13820" max="13820" width="3.33203125" style="1" customWidth="1"/>
    <col min="13821" max="13821" width="21.88671875" style="1" customWidth="1"/>
    <col min="13822" max="13822" width="33.6640625" style="1" customWidth="1"/>
    <col min="13823" max="13823" width="3.33203125" style="1" customWidth="1"/>
    <col min="13824" max="14075" width="9" style="1"/>
    <col min="14076" max="14076" width="3.33203125" style="1" customWidth="1"/>
    <col min="14077" max="14077" width="21.88671875" style="1" customWidth="1"/>
    <col min="14078" max="14078" width="33.6640625" style="1" customWidth="1"/>
    <col min="14079" max="14079" width="3.33203125" style="1" customWidth="1"/>
    <col min="14080" max="14331" width="9" style="1"/>
    <col min="14332" max="14332" width="3.33203125" style="1" customWidth="1"/>
    <col min="14333" max="14333" width="21.88671875" style="1" customWidth="1"/>
    <col min="14334" max="14334" width="33.6640625" style="1" customWidth="1"/>
    <col min="14335" max="14335" width="3.33203125" style="1" customWidth="1"/>
    <col min="14336" max="14587" width="9" style="1"/>
    <col min="14588" max="14588" width="3.33203125" style="1" customWidth="1"/>
    <col min="14589" max="14589" width="21.88671875" style="1" customWidth="1"/>
    <col min="14590" max="14590" width="33.6640625" style="1" customWidth="1"/>
    <col min="14591" max="14591" width="3.33203125" style="1" customWidth="1"/>
    <col min="14592" max="14843" width="9" style="1"/>
    <col min="14844" max="14844" width="3.33203125" style="1" customWidth="1"/>
    <col min="14845" max="14845" width="21.88671875" style="1" customWidth="1"/>
    <col min="14846" max="14846" width="33.6640625" style="1" customWidth="1"/>
    <col min="14847" max="14847" width="3.33203125" style="1" customWidth="1"/>
    <col min="14848" max="15099" width="9" style="1"/>
    <col min="15100" max="15100" width="3.33203125" style="1" customWidth="1"/>
    <col min="15101" max="15101" width="21.88671875" style="1" customWidth="1"/>
    <col min="15102" max="15102" width="33.6640625" style="1" customWidth="1"/>
    <col min="15103" max="15103" width="3.33203125" style="1" customWidth="1"/>
    <col min="15104" max="15355" width="9" style="1"/>
    <col min="15356" max="15356" width="3.33203125" style="1" customWidth="1"/>
    <col min="15357" max="15357" width="21.88671875" style="1" customWidth="1"/>
    <col min="15358" max="15358" width="33.6640625" style="1" customWidth="1"/>
    <col min="15359" max="15359" width="3.33203125" style="1" customWidth="1"/>
    <col min="15360" max="15611" width="9" style="1"/>
    <col min="15612" max="15612" width="3.33203125" style="1" customWidth="1"/>
    <col min="15613" max="15613" width="21.88671875" style="1" customWidth="1"/>
    <col min="15614" max="15614" width="33.6640625" style="1" customWidth="1"/>
    <col min="15615" max="15615" width="3.33203125" style="1" customWidth="1"/>
    <col min="15616" max="15867" width="9" style="1"/>
    <col min="15868" max="15868" width="3.33203125" style="1" customWidth="1"/>
    <col min="15869" max="15869" width="21.88671875" style="1" customWidth="1"/>
    <col min="15870" max="15870" width="33.6640625" style="1" customWidth="1"/>
    <col min="15871" max="15871" width="3.33203125" style="1" customWidth="1"/>
    <col min="15872" max="16123" width="9" style="1"/>
    <col min="16124" max="16124" width="3.33203125" style="1" customWidth="1"/>
    <col min="16125" max="16125" width="21.88671875" style="1" customWidth="1"/>
    <col min="16126" max="16126" width="33.6640625" style="1" customWidth="1"/>
    <col min="16127" max="16127" width="3.33203125" style="1" customWidth="1"/>
    <col min="16128" max="16384" width="9" style="1"/>
  </cols>
  <sheetData>
    <row r="1" spans="1:11" ht="21" customHeight="1" x14ac:dyDescent="0.2">
      <c r="A1" s="8"/>
      <c r="B1" s="34" t="s">
        <v>27</v>
      </c>
      <c r="C1" s="34"/>
      <c r="D1" s="34"/>
      <c r="E1" s="34"/>
      <c r="F1" s="34"/>
      <c r="G1" s="9"/>
      <c r="H1" s="9"/>
      <c r="I1" s="38"/>
      <c r="J1" s="10"/>
      <c r="K1" s="11"/>
    </row>
    <row r="2" spans="1:11" ht="38.25" customHeight="1" x14ac:dyDescent="0.2">
      <c r="A2" s="12"/>
      <c r="B2" s="68" t="s">
        <v>26</v>
      </c>
      <c r="C2" s="68"/>
      <c r="D2" s="68"/>
      <c r="E2" s="68"/>
      <c r="F2" s="68"/>
      <c r="G2" s="68"/>
      <c r="H2" s="68"/>
      <c r="I2" s="68"/>
      <c r="J2" s="68"/>
      <c r="K2" s="17"/>
    </row>
    <row r="3" spans="1:11" ht="17.399999999999999" x14ac:dyDescent="0.2">
      <c r="A3" s="12"/>
      <c r="B3" s="69"/>
      <c r="C3" s="69"/>
      <c r="D3" s="69"/>
      <c r="E3" s="69"/>
      <c r="F3" s="69"/>
      <c r="G3" s="69"/>
      <c r="H3" s="69"/>
      <c r="I3" s="69"/>
      <c r="J3" s="70"/>
      <c r="K3" s="17"/>
    </row>
    <row r="4" spans="1:11" s="2" customFormat="1" ht="25.5" customHeight="1" x14ac:dyDescent="0.2">
      <c r="A4" s="13"/>
      <c r="B4" s="71" t="s">
        <v>23</v>
      </c>
      <c r="C4" s="72"/>
      <c r="D4" s="72"/>
      <c r="E4" s="72"/>
      <c r="F4" s="72"/>
      <c r="G4" s="72"/>
      <c r="H4" s="72"/>
      <c r="I4" s="72"/>
      <c r="J4" s="73"/>
      <c r="K4" s="20"/>
    </row>
    <row r="5" spans="1:11" s="3" customFormat="1" ht="25.5" customHeight="1" thickBot="1" x14ac:dyDescent="0.25">
      <c r="A5" s="14"/>
      <c r="B5" s="74"/>
      <c r="C5" s="75"/>
      <c r="D5" s="75"/>
      <c r="E5" s="75"/>
      <c r="F5" s="75"/>
      <c r="G5" s="76"/>
      <c r="H5" s="75"/>
      <c r="I5" s="75"/>
      <c r="J5" s="77"/>
      <c r="K5" s="21"/>
    </row>
    <row r="6" spans="1:11" s="2" customFormat="1" ht="15.75" customHeight="1" thickBot="1" x14ac:dyDescent="0.25">
      <c r="B6" s="35" t="s">
        <v>38</v>
      </c>
      <c r="C6" s="35" t="s">
        <v>33</v>
      </c>
      <c r="D6" s="35" t="s">
        <v>34</v>
      </c>
      <c r="E6" s="35" t="s">
        <v>35</v>
      </c>
      <c r="F6" s="36" t="s">
        <v>36</v>
      </c>
      <c r="G6" s="37" t="s">
        <v>37</v>
      </c>
      <c r="I6" s="39"/>
    </row>
    <row r="7" spans="1:11" s="2" customFormat="1" ht="18.75" customHeight="1" thickBot="1" x14ac:dyDescent="0.25">
      <c r="B7" s="35" t="s">
        <v>30</v>
      </c>
      <c r="C7" s="46">
        <v>80</v>
      </c>
      <c r="D7" s="46">
        <v>80</v>
      </c>
      <c r="E7" s="46">
        <v>200</v>
      </c>
      <c r="F7" s="47">
        <v>80</v>
      </c>
      <c r="G7" s="48">
        <f>SUM(C7:F7)</f>
        <v>440</v>
      </c>
      <c r="I7" s="39"/>
    </row>
    <row r="8" spans="1:11" s="2" customFormat="1" ht="17.25" customHeight="1" thickBot="1" x14ac:dyDescent="0.25">
      <c r="B8" s="35" t="s">
        <v>31</v>
      </c>
      <c r="C8" s="46">
        <v>80</v>
      </c>
      <c r="D8" s="46">
        <v>80</v>
      </c>
      <c r="E8" s="46">
        <v>80</v>
      </c>
      <c r="F8" s="47">
        <v>80</v>
      </c>
      <c r="G8" s="48">
        <f t="shared" ref="G8:G9" si="0">SUM(C8:F8)</f>
        <v>320</v>
      </c>
      <c r="I8" s="39"/>
    </row>
    <row r="9" spans="1:11" s="2" customFormat="1" ht="19.5" customHeight="1" thickBot="1" x14ac:dyDescent="0.25">
      <c r="B9" s="35" t="s">
        <v>32</v>
      </c>
      <c r="C9" s="46">
        <v>80</v>
      </c>
      <c r="D9" s="46">
        <v>80</v>
      </c>
      <c r="E9" s="46">
        <v>80</v>
      </c>
      <c r="F9" s="47">
        <v>80</v>
      </c>
      <c r="G9" s="49">
        <f t="shared" si="0"/>
        <v>320</v>
      </c>
      <c r="I9" s="39"/>
    </row>
    <row r="10" spans="1:11" s="2" customFormat="1" ht="19.5" customHeight="1" thickBot="1" x14ac:dyDescent="0.25">
      <c r="B10" s="35" t="s">
        <v>10</v>
      </c>
      <c r="C10" s="46">
        <v>80</v>
      </c>
      <c r="D10" s="46">
        <v>80</v>
      </c>
      <c r="E10" s="46">
        <v>240</v>
      </c>
      <c r="F10" s="47">
        <v>80</v>
      </c>
      <c r="G10" s="49">
        <f t="shared" ref="G10" si="1">SUM(C10:F10)</f>
        <v>480</v>
      </c>
      <c r="I10" s="39"/>
    </row>
    <row r="11" spans="1:11" ht="21" customHeight="1" x14ac:dyDescent="0.2">
      <c r="A11" s="12"/>
      <c r="B11" s="18"/>
      <c r="C11" s="31"/>
      <c r="D11" s="31"/>
      <c r="E11" s="31"/>
      <c r="F11" s="31"/>
      <c r="G11" s="18"/>
      <c r="H11" s="18"/>
      <c r="I11" s="40"/>
      <c r="J11" s="19"/>
      <c r="K11" s="17"/>
    </row>
    <row r="12" spans="1:11" ht="39.6" x14ac:dyDescent="0.2">
      <c r="A12" s="12"/>
      <c r="B12" s="78" t="s">
        <v>24</v>
      </c>
      <c r="C12" s="79"/>
      <c r="D12" s="79"/>
      <c r="E12" s="79"/>
      <c r="F12" s="80"/>
      <c r="G12" s="33" t="s">
        <v>2</v>
      </c>
      <c r="H12" s="33" t="s">
        <v>39</v>
      </c>
      <c r="I12" s="41" t="s">
        <v>0</v>
      </c>
      <c r="J12" s="7" t="s">
        <v>1</v>
      </c>
      <c r="K12" s="17"/>
    </row>
    <row r="13" spans="1:11" ht="25.5" customHeight="1" x14ac:dyDescent="0.2">
      <c r="A13" s="12"/>
      <c r="B13" s="62" t="s">
        <v>45</v>
      </c>
      <c r="C13" s="63"/>
      <c r="D13" s="63"/>
      <c r="E13" s="63"/>
      <c r="F13" s="64"/>
      <c r="G13" s="26">
        <v>65</v>
      </c>
      <c r="H13" s="27"/>
      <c r="I13" s="28">
        <v>400</v>
      </c>
      <c r="J13" s="26">
        <f>(I13*H13)</f>
        <v>0</v>
      </c>
      <c r="K13" s="17"/>
    </row>
    <row r="14" spans="1:11" ht="25.5" customHeight="1" x14ac:dyDescent="0.2">
      <c r="A14" s="12"/>
      <c r="B14" s="62" t="s">
        <v>51</v>
      </c>
      <c r="C14" s="63"/>
      <c r="D14" s="63"/>
      <c r="E14" s="63"/>
      <c r="F14" s="64"/>
      <c r="G14" s="29"/>
      <c r="H14" s="50">
        <f>H13*1.5</f>
        <v>0</v>
      </c>
      <c r="I14" s="28">
        <v>30</v>
      </c>
      <c r="J14" s="26">
        <f t="shared" ref="J14:J15" si="2">(I14*H14)</f>
        <v>0</v>
      </c>
      <c r="K14" s="17"/>
    </row>
    <row r="15" spans="1:11" ht="25.5" customHeight="1" x14ac:dyDescent="0.2">
      <c r="A15" s="12"/>
      <c r="B15" s="62" t="s">
        <v>52</v>
      </c>
      <c r="C15" s="63"/>
      <c r="D15" s="63"/>
      <c r="E15" s="63"/>
      <c r="F15" s="64"/>
      <c r="G15" s="32"/>
      <c r="H15" s="32">
        <f>H13*2</f>
        <v>0</v>
      </c>
      <c r="I15" s="28">
        <v>10</v>
      </c>
      <c r="J15" s="26">
        <f t="shared" si="2"/>
        <v>0</v>
      </c>
      <c r="K15" s="17"/>
    </row>
    <row r="16" spans="1:11" ht="39.6" x14ac:dyDescent="0.2">
      <c r="A16" s="12"/>
      <c r="B16" s="65" t="s">
        <v>28</v>
      </c>
      <c r="C16" s="66"/>
      <c r="D16" s="66"/>
      <c r="E16" s="66"/>
      <c r="F16" s="67"/>
      <c r="G16" s="7" t="s">
        <v>2</v>
      </c>
      <c r="H16" s="7" t="s">
        <v>39</v>
      </c>
      <c r="I16" s="41" t="s">
        <v>0</v>
      </c>
      <c r="J16" s="7" t="s">
        <v>1</v>
      </c>
      <c r="K16" s="17"/>
    </row>
    <row r="17" spans="1:11" s="4" customFormat="1" ht="25.5" customHeight="1" x14ac:dyDescent="0.2">
      <c r="A17" s="15"/>
      <c r="B17" s="62" t="s">
        <v>45</v>
      </c>
      <c r="C17" s="63"/>
      <c r="D17" s="63"/>
      <c r="E17" s="63"/>
      <c r="F17" s="64"/>
      <c r="G17" s="26">
        <v>55</v>
      </c>
      <c r="H17" s="27"/>
      <c r="I17" s="28">
        <v>290</v>
      </c>
      <c r="J17" s="26">
        <f>(I17*H17)</f>
        <v>0</v>
      </c>
      <c r="K17" s="22"/>
    </row>
    <row r="18" spans="1:11" s="4" customFormat="1" ht="25.5" customHeight="1" x14ac:dyDescent="0.2">
      <c r="A18" s="15"/>
      <c r="B18" s="62" t="s">
        <v>51</v>
      </c>
      <c r="C18" s="63"/>
      <c r="D18" s="63"/>
      <c r="E18" s="63"/>
      <c r="F18" s="64"/>
      <c r="G18" s="32"/>
      <c r="H18" s="32">
        <f>H17*1.5</f>
        <v>0</v>
      </c>
      <c r="I18" s="28">
        <v>20</v>
      </c>
      <c r="J18" s="26">
        <f t="shared" ref="J18:J19" si="3">(I18*H18)</f>
        <v>0</v>
      </c>
      <c r="K18" s="22"/>
    </row>
    <row r="19" spans="1:11" s="4" customFormat="1" ht="25.5" customHeight="1" x14ac:dyDescent="0.2">
      <c r="A19" s="15"/>
      <c r="B19" s="62" t="s">
        <v>52</v>
      </c>
      <c r="C19" s="63"/>
      <c r="D19" s="63"/>
      <c r="E19" s="63"/>
      <c r="F19" s="64"/>
      <c r="G19" s="32"/>
      <c r="H19" s="32">
        <f>H17*2</f>
        <v>0</v>
      </c>
      <c r="I19" s="28">
        <v>10</v>
      </c>
      <c r="J19" s="26">
        <f t="shared" si="3"/>
        <v>0</v>
      </c>
      <c r="K19" s="22"/>
    </row>
    <row r="20" spans="1:11" ht="39.6" x14ac:dyDescent="0.2">
      <c r="A20" s="12"/>
      <c r="B20" s="56" t="s">
        <v>25</v>
      </c>
      <c r="C20" s="57"/>
      <c r="D20" s="57"/>
      <c r="E20" s="57"/>
      <c r="F20" s="58"/>
      <c r="G20" s="33" t="s">
        <v>2</v>
      </c>
      <c r="H20" s="33" t="s">
        <v>39</v>
      </c>
      <c r="I20" s="41" t="s">
        <v>0</v>
      </c>
      <c r="J20" s="7" t="s">
        <v>1</v>
      </c>
      <c r="K20" s="17"/>
    </row>
    <row r="21" spans="1:11" ht="25.5" customHeight="1" x14ac:dyDescent="0.2">
      <c r="A21" s="12"/>
      <c r="B21" s="62" t="s">
        <v>45</v>
      </c>
      <c r="C21" s="63"/>
      <c r="D21" s="63"/>
      <c r="E21" s="63"/>
      <c r="F21" s="64"/>
      <c r="G21" s="26">
        <v>45</v>
      </c>
      <c r="H21" s="27"/>
      <c r="I21" s="28">
        <v>290</v>
      </c>
      <c r="J21" s="26">
        <f>(I21*H21)</f>
        <v>0</v>
      </c>
      <c r="K21" s="17"/>
    </row>
    <row r="22" spans="1:11" ht="25.5" customHeight="1" x14ac:dyDescent="0.2">
      <c r="A22" s="12"/>
      <c r="B22" s="62" t="s">
        <v>51</v>
      </c>
      <c r="C22" s="63"/>
      <c r="D22" s="63"/>
      <c r="E22" s="63"/>
      <c r="F22" s="64"/>
      <c r="G22" s="29"/>
      <c r="H22" s="50">
        <f>H21*1.5</f>
        <v>0</v>
      </c>
      <c r="I22" s="28">
        <v>20</v>
      </c>
      <c r="J22" s="26">
        <f t="shared" ref="J22:J23" si="4">(I22*H22)</f>
        <v>0</v>
      </c>
      <c r="K22" s="17"/>
    </row>
    <row r="23" spans="1:11" ht="25.5" customHeight="1" x14ac:dyDescent="0.2">
      <c r="A23" s="12"/>
      <c r="B23" s="51" t="s">
        <v>52</v>
      </c>
      <c r="C23" s="52"/>
      <c r="D23" s="52"/>
      <c r="E23" s="52"/>
      <c r="F23" s="53"/>
      <c r="G23" s="32"/>
      <c r="H23" s="32">
        <f>H21*2</f>
        <v>0</v>
      </c>
      <c r="I23" s="28">
        <v>10</v>
      </c>
      <c r="J23" s="26">
        <f t="shared" si="4"/>
        <v>0</v>
      </c>
      <c r="K23" s="17"/>
    </row>
    <row r="24" spans="1:11" s="4" customFormat="1" ht="27.75" customHeight="1" x14ac:dyDescent="0.2">
      <c r="A24" s="12"/>
      <c r="B24" s="56" t="s">
        <v>29</v>
      </c>
      <c r="C24" s="57"/>
      <c r="D24" s="57"/>
      <c r="E24" s="57"/>
      <c r="F24" s="58"/>
      <c r="G24" s="7" t="s">
        <v>2</v>
      </c>
      <c r="H24" s="7" t="s">
        <v>39</v>
      </c>
      <c r="I24" s="41" t="s">
        <v>0</v>
      </c>
      <c r="J24" s="7" t="s">
        <v>1</v>
      </c>
      <c r="K24" s="17"/>
    </row>
    <row r="25" spans="1:11" ht="16.5" customHeight="1" x14ac:dyDescent="0.2">
      <c r="A25" s="15"/>
      <c r="B25" s="51" t="s">
        <v>3</v>
      </c>
      <c r="C25" s="52"/>
      <c r="D25" s="52"/>
      <c r="E25" s="52"/>
      <c r="F25" s="53"/>
      <c r="G25" s="26">
        <v>100</v>
      </c>
      <c r="H25" s="27"/>
      <c r="I25" s="42">
        <v>1100</v>
      </c>
      <c r="J25" s="29">
        <f t="shared" ref="J25:J40" si="5">(I25*H25)</f>
        <v>0</v>
      </c>
      <c r="K25" s="22"/>
    </row>
    <row r="26" spans="1:11" ht="17.25" customHeight="1" x14ac:dyDescent="0.2">
      <c r="A26" s="15"/>
      <c r="B26" s="51" t="s">
        <v>40</v>
      </c>
      <c r="C26" s="52"/>
      <c r="D26" s="52"/>
      <c r="E26" s="52"/>
      <c r="F26" s="53"/>
      <c r="G26" s="26">
        <v>45</v>
      </c>
      <c r="H26" s="27"/>
      <c r="I26" s="42">
        <v>80</v>
      </c>
      <c r="J26" s="29">
        <f t="shared" si="5"/>
        <v>0</v>
      </c>
      <c r="K26" s="22"/>
    </row>
    <row r="27" spans="1:11" s="4" customFormat="1" ht="25.5" customHeight="1" x14ac:dyDescent="0.2">
      <c r="A27" s="15"/>
      <c r="B27" s="51" t="s">
        <v>48</v>
      </c>
      <c r="C27" s="52"/>
      <c r="D27" s="52"/>
      <c r="E27" s="52"/>
      <c r="F27" s="53"/>
      <c r="G27" s="26">
        <v>100</v>
      </c>
      <c r="H27" s="27"/>
      <c r="I27" s="42">
        <v>0</v>
      </c>
      <c r="J27" s="29">
        <f t="shared" si="5"/>
        <v>0</v>
      </c>
      <c r="K27" s="22"/>
    </row>
    <row r="28" spans="1:11" s="4" customFormat="1" ht="25.5" customHeight="1" x14ac:dyDescent="0.2">
      <c r="A28" s="15"/>
      <c r="B28" s="51" t="s">
        <v>4</v>
      </c>
      <c r="C28" s="52"/>
      <c r="D28" s="52"/>
      <c r="E28" s="52"/>
      <c r="F28" s="53"/>
      <c r="G28" s="26">
        <v>100</v>
      </c>
      <c r="H28" s="27"/>
      <c r="I28" s="42">
        <v>80</v>
      </c>
      <c r="J28" s="29">
        <f t="shared" si="5"/>
        <v>0</v>
      </c>
      <c r="K28" s="22"/>
    </row>
    <row r="29" spans="1:11" s="4" customFormat="1" ht="25.5" customHeight="1" x14ac:dyDescent="0.2">
      <c r="A29" s="15"/>
      <c r="B29" s="51" t="s">
        <v>5</v>
      </c>
      <c r="C29" s="52"/>
      <c r="D29" s="52"/>
      <c r="E29" s="52"/>
      <c r="F29" s="53"/>
      <c r="G29" s="26">
        <v>125</v>
      </c>
      <c r="H29" s="27"/>
      <c r="I29" s="42">
        <v>120</v>
      </c>
      <c r="J29" s="29">
        <f t="shared" si="5"/>
        <v>0</v>
      </c>
      <c r="K29" s="22"/>
    </row>
    <row r="30" spans="1:11" s="4" customFormat="1" ht="25.5" customHeight="1" x14ac:dyDescent="0.2">
      <c r="A30" s="15"/>
      <c r="B30" s="51" t="s">
        <v>6</v>
      </c>
      <c r="C30" s="52"/>
      <c r="D30" s="52"/>
      <c r="E30" s="52"/>
      <c r="F30" s="53"/>
      <c r="G30" s="26">
        <v>100</v>
      </c>
      <c r="H30" s="27"/>
      <c r="I30" s="42">
        <v>80</v>
      </c>
      <c r="J30" s="29">
        <f>(I30*H30)</f>
        <v>0</v>
      </c>
      <c r="K30" s="22"/>
    </row>
    <row r="31" spans="1:11" s="4" customFormat="1" ht="25.5" customHeight="1" x14ac:dyDescent="0.2">
      <c r="A31" s="15"/>
      <c r="B31" s="51" t="s">
        <v>49</v>
      </c>
      <c r="C31" s="52"/>
      <c r="D31" s="52"/>
      <c r="E31" s="52"/>
      <c r="F31" s="53"/>
      <c r="G31" s="26">
        <v>125</v>
      </c>
      <c r="H31" s="27"/>
      <c r="I31" s="42">
        <v>80</v>
      </c>
      <c r="J31" s="29">
        <f>(I31*H31)</f>
        <v>0</v>
      </c>
      <c r="K31" s="22"/>
    </row>
    <row r="32" spans="1:11" s="4" customFormat="1" ht="30" customHeight="1" x14ac:dyDescent="0.2">
      <c r="A32" s="15"/>
      <c r="B32" s="51" t="s">
        <v>50</v>
      </c>
      <c r="C32" s="52"/>
      <c r="D32" s="52"/>
      <c r="E32" s="52"/>
      <c r="F32" s="53"/>
      <c r="G32" s="26">
        <v>150</v>
      </c>
      <c r="H32" s="27"/>
      <c r="I32" s="42">
        <v>150</v>
      </c>
      <c r="J32" s="29">
        <f t="shared" ref="J32" si="6">(I32*H32)</f>
        <v>0</v>
      </c>
      <c r="K32" s="22"/>
    </row>
    <row r="33" spans="1:12" s="4" customFormat="1" ht="15" x14ac:dyDescent="0.2">
      <c r="A33" s="15"/>
      <c r="B33" s="51" t="s">
        <v>9</v>
      </c>
      <c r="C33" s="52"/>
      <c r="D33" s="52"/>
      <c r="E33" s="52"/>
      <c r="F33" s="53"/>
      <c r="G33" s="26">
        <v>100</v>
      </c>
      <c r="H33" s="27"/>
      <c r="I33" s="42">
        <v>50</v>
      </c>
      <c r="J33" s="29">
        <f t="shared" si="5"/>
        <v>0</v>
      </c>
      <c r="K33" s="22"/>
    </row>
    <row r="34" spans="1:12" s="4" customFormat="1" ht="25.5" customHeight="1" x14ac:dyDescent="0.2">
      <c r="A34" s="15"/>
      <c r="B34" s="51" t="s">
        <v>47</v>
      </c>
      <c r="C34" s="52"/>
      <c r="D34" s="52"/>
      <c r="E34" s="52"/>
      <c r="F34" s="53"/>
      <c r="G34" s="26">
        <v>20</v>
      </c>
      <c r="H34" s="27"/>
      <c r="I34" s="42">
        <v>480</v>
      </c>
      <c r="J34" s="29">
        <f t="shared" si="5"/>
        <v>0</v>
      </c>
      <c r="K34" s="22"/>
    </row>
    <row r="35" spans="1:12" s="4" customFormat="1" ht="15" x14ac:dyDescent="0.2">
      <c r="A35" s="15"/>
      <c r="B35" s="51" t="s">
        <v>11</v>
      </c>
      <c r="C35" s="52"/>
      <c r="D35" s="52"/>
      <c r="E35" s="52"/>
      <c r="F35" s="53"/>
      <c r="G35" s="26">
        <v>15</v>
      </c>
      <c r="H35" s="27"/>
      <c r="I35" s="42">
        <v>50</v>
      </c>
      <c r="J35" s="29">
        <f t="shared" si="5"/>
        <v>0</v>
      </c>
      <c r="K35" s="22"/>
    </row>
    <row r="36" spans="1:12" s="4" customFormat="1" ht="15" x14ac:dyDescent="0.2">
      <c r="A36" s="15"/>
      <c r="B36" s="51" t="s">
        <v>12</v>
      </c>
      <c r="C36" s="52"/>
      <c r="D36" s="52"/>
      <c r="E36" s="52"/>
      <c r="F36" s="53"/>
      <c r="G36" s="26">
        <v>40</v>
      </c>
      <c r="H36" s="27"/>
      <c r="I36" s="42">
        <v>25</v>
      </c>
      <c r="J36" s="29">
        <f t="shared" si="5"/>
        <v>0</v>
      </c>
      <c r="K36" s="22"/>
    </row>
    <row r="37" spans="1:12" s="4" customFormat="1" ht="15" x14ac:dyDescent="0.2">
      <c r="A37" s="15"/>
      <c r="B37" s="51" t="s">
        <v>13</v>
      </c>
      <c r="C37" s="52"/>
      <c r="D37" s="52"/>
      <c r="E37" s="52"/>
      <c r="F37" s="53"/>
      <c r="G37" s="26">
        <v>12</v>
      </c>
      <c r="H37" s="27"/>
      <c r="I37" s="42">
        <v>120</v>
      </c>
      <c r="J37" s="29">
        <f t="shared" si="5"/>
        <v>0</v>
      </c>
      <c r="K37" s="22"/>
    </row>
    <row r="38" spans="1:12" s="4" customFormat="1" ht="15" x14ac:dyDescent="0.2">
      <c r="A38" s="15"/>
      <c r="B38" s="51" t="s">
        <v>14</v>
      </c>
      <c r="C38" s="52"/>
      <c r="D38" s="52"/>
      <c r="E38" s="52"/>
      <c r="F38" s="53"/>
      <c r="G38" s="26">
        <v>12</v>
      </c>
      <c r="H38" s="27"/>
      <c r="I38" s="42">
        <v>120</v>
      </c>
      <c r="J38" s="29">
        <f t="shared" si="5"/>
        <v>0</v>
      </c>
      <c r="K38" s="22"/>
    </row>
    <row r="39" spans="1:12" s="4" customFormat="1" ht="15" x14ac:dyDescent="0.2">
      <c r="A39" s="15"/>
      <c r="B39" s="51" t="s">
        <v>15</v>
      </c>
      <c r="C39" s="52"/>
      <c r="D39" s="52"/>
      <c r="E39" s="52"/>
      <c r="F39" s="53"/>
      <c r="G39" s="26">
        <v>12</v>
      </c>
      <c r="H39" s="27"/>
      <c r="I39" s="42">
        <v>120</v>
      </c>
      <c r="J39" s="29">
        <f t="shared" si="5"/>
        <v>0</v>
      </c>
      <c r="K39" s="22"/>
    </row>
    <row r="40" spans="1:12" s="4" customFormat="1" ht="15" x14ac:dyDescent="0.2">
      <c r="A40" s="15"/>
      <c r="B40" s="51" t="s">
        <v>16</v>
      </c>
      <c r="C40" s="52"/>
      <c r="D40" s="52"/>
      <c r="E40" s="52"/>
      <c r="F40" s="53"/>
      <c r="G40" s="26">
        <v>12</v>
      </c>
      <c r="H40" s="27"/>
      <c r="I40" s="42">
        <v>120</v>
      </c>
      <c r="J40" s="29">
        <f t="shared" si="5"/>
        <v>0</v>
      </c>
      <c r="K40" s="22"/>
    </row>
    <row r="41" spans="1:12" s="4" customFormat="1" ht="15" x14ac:dyDescent="0.2">
      <c r="A41" s="15"/>
      <c r="B41" s="59" t="s">
        <v>46</v>
      </c>
      <c r="C41" s="60"/>
      <c r="D41" s="60"/>
      <c r="E41" s="60"/>
      <c r="F41" s="60"/>
      <c r="G41" s="60"/>
      <c r="H41" s="60"/>
      <c r="I41" s="61"/>
      <c r="J41" s="30">
        <f>SUM(J13:J40)</f>
        <v>0</v>
      </c>
      <c r="K41" s="22"/>
    </row>
    <row r="42" spans="1:12" s="4" customFormat="1" ht="17.399999999999999" x14ac:dyDescent="0.2">
      <c r="A42" s="12"/>
      <c r="B42" s="18"/>
      <c r="C42" s="31"/>
      <c r="D42" s="31"/>
      <c r="E42" s="31"/>
      <c r="F42" s="31"/>
      <c r="G42" s="18"/>
      <c r="H42" s="18"/>
      <c r="I42" s="40"/>
      <c r="J42" s="19"/>
      <c r="K42" s="17"/>
      <c r="L42" s="1"/>
    </row>
    <row r="43" spans="1:12" s="4" customFormat="1" ht="15" x14ac:dyDescent="0.2">
      <c r="A43" s="12"/>
      <c r="B43" s="7" t="s">
        <v>17</v>
      </c>
      <c r="C43" s="54"/>
      <c r="D43" s="55"/>
      <c r="E43" s="55"/>
      <c r="F43" s="55"/>
      <c r="G43" s="55"/>
      <c r="H43" s="55"/>
      <c r="I43" s="55"/>
      <c r="J43" s="55"/>
      <c r="K43" s="17"/>
      <c r="L43" s="1"/>
    </row>
    <row r="44" spans="1:12" s="4" customFormat="1" ht="15" x14ac:dyDescent="0.2">
      <c r="A44" s="12"/>
      <c r="B44" s="7" t="s">
        <v>18</v>
      </c>
      <c r="C44" s="54"/>
      <c r="D44" s="55"/>
      <c r="E44" s="55"/>
      <c r="F44" s="55"/>
      <c r="G44" s="55"/>
      <c r="H44" s="55"/>
      <c r="I44" s="55"/>
      <c r="J44" s="55"/>
      <c r="K44" s="17"/>
      <c r="L44" s="1"/>
    </row>
    <row r="45" spans="1:12" s="4" customFormat="1" ht="28.5" customHeight="1" x14ac:dyDescent="0.2">
      <c r="A45" s="12"/>
      <c r="B45" s="7" t="s">
        <v>19</v>
      </c>
      <c r="C45" s="54"/>
      <c r="D45" s="55"/>
      <c r="E45" s="55"/>
      <c r="F45" s="55"/>
      <c r="G45" s="55"/>
      <c r="H45" s="55"/>
      <c r="I45" s="55"/>
      <c r="J45" s="55"/>
      <c r="K45" s="17"/>
      <c r="L45" s="1"/>
    </row>
    <row r="46" spans="1:12" ht="21" customHeight="1" x14ac:dyDescent="0.2">
      <c r="A46" s="12"/>
      <c r="B46" s="7" t="s">
        <v>20</v>
      </c>
      <c r="C46" s="54"/>
      <c r="D46" s="55"/>
      <c r="E46" s="55"/>
      <c r="F46" s="55"/>
      <c r="G46" s="55"/>
      <c r="H46" s="55"/>
      <c r="I46" s="55"/>
      <c r="J46" s="55"/>
      <c r="K46" s="17"/>
    </row>
    <row r="47" spans="1:12" ht="21" customHeight="1" x14ac:dyDescent="0.2">
      <c r="A47" s="12"/>
      <c r="B47" s="7" t="s">
        <v>21</v>
      </c>
      <c r="C47" s="54"/>
      <c r="D47" s="55"/>
      <c r="E47" s="55"/>
      <c r="F47" s="55"/>
      <c r="G47" s="55"/>
      <c r="H47" s="55"/>
      <c r="I47" s="55"/>
      <c r="J47" s="55"/>
      <c r="K47" s="17"/>
    </row>
    <row r="48" spans="1:12" ht="21" customHeight="1" x14ac:dyDescent="0.2">
      <c r="A48" s="12"/>
      <c r="B48" s="7" t="s">
        <v>22</v>
      </c>
      <c r="C48" s="54"/>
      <c r="D48" s="55"/>
      <c r="E48" s="55"/>
      <c r="F48" s="55"/>
      <c r="G48" s="55"/>
      <c r="H48" s="55"/>
      <c r="I48" s="55"/>
      <c r="J48" s="55"/>
      <c r="K48" s="17"/>
    </row>
    <row r="49" spans="1:11" ht="21" customHeight="1" thickBot="1" x14ac:dyDescent="0.25">
      <c r="A49" s="16"/>
      <c r="B49" s="24"/>
      <c r="C49" s="24"/>
      <c r="D49" s="24"/>
      <c r="E49" s="24"/>
      <c r="F49" s="24"/>
      <c r="G49" s="24"/>
      <c r="H49" s="24"/>
      <c r="I49" s="43"/>
      <c r="J49" s="25"/>
      <c r="K49" s="23"/>
    </row>
    <row r="50" spans="1:11" ht="21" customHeight="1" x14ac:dyDescent="0.2">
      <c r="B50" s="5"/>
      <c r="C50" s="5"/>
      <c r="D50" s="5"/>
      <c r="E50" s="5"/>
      <c r="F50" s="5"/>
      <c r="G50" s="5"/>
      <c r="H50" s="5"/>
      <c r="I50" s="44"/>
    </row>
    <row r="51" spans="1:11" ht="21" customHeight="1" x14ac:dyDescent="0.2">
      <c r="B51" s="5"/>
      <c r="C51" s="5"/>
      <c r="D51" s="5"/>
      <c r="E51" s="5"/>
      <c r="F51" s="5"/>
      <c r="G51" s="5"/>
      <c r="H51" s="5"/>
      <c r="I51" s="44"/>
    </row>
    <row r="52" spans="1:11" ht="21" customHeight="1" x14ac:dyDescent="0.2"/>
    <row r="53" spans="1:11" ht="21" customHeight="1" x14ac:dyDescent="0.2"/>
    <row r="54" spans="1:11" ht="13.5" customHeight="1" x14ac:dyDescent="0.2"/>
  </sheetData>
  <mergeCells count="39">
    <mergeCell ref="B2:J2"/>
    <mergeCell ref="B3:J3"/>
    <mergeCell ref="B4:J5"/>
    <mergeCell ref="B13:F13"/>
    <mergeCell ref="B12:F12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B19:F19"/>
    <mergeCell ref="B24:F24"/>
    <mergeCell ref="B25:F25"/>
    <mergeCell ref="B41:I41"/>
    <mergeCell ref="C43:J43"/>
    <mergeCell ref="C44:J44"/>
    <mergeCell ref="B39:F39"/>
    <mergeCell ref="B40:F40"/>
    <mergeCell ref="B35:F35"/>
    <mergeCell ref="B36:F36"/>
    <mergeCell ref="B37:F37"/>
    <mergeCell ref="B38:F38"/>
    <mergeCell ref="B33:F33"/>
    <mergeCell ref="B34:F34"/>
    <mergeCell ref="B28:F28"/>
    <mergeCell ref="B29:F29"/>
    <mergeCell ref="B30:F30"/>
    <mergeCell ref="B27:F27"/>
    <mergeCell ref="B26:F26"/>
    <mergeCell ref="C46:J46"/>
    <mergeCell ref="C47:J47"/>
    <mergeCell ref="C48:J48"/>
    <mergeCell ref="C45:J45"/>
    <mergeCell ref="B31:F31"/>
    <mergeCell ref="B32:F32"/>
  </mergeCells>
  <phoneticPr fontId="12" type="noConversion"/>
  <dataValidations count="1">
    <dataValidation type="decimal" operator="lessThanOrEqual" allowBlank="1" showInputMessage="1" showErrorMessage="1" sqref="H21 H17 H13 H25:H40" xr:uid="{035F6A59-4EF4-4242-8ABB-A7B631A5734C}">
      <formula1>G13</formula1>
    </dataValidation>
  </dataValidations>
  <pageMargins left="0.7" right="0.7" top="0.75" bottom="0.75" header="0.3" footer="0.3"/>
  <pageSetup paperSize="9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3340-3C57-4EA3-8A88-6B1A4C8AA102}">
  <dimension ref="A1:L56"/>
  <sheetViews>
    <sheetView topLeftCell="A12" zoomScaleNormal="100" workbookViewId="0">
      <selection activeCell="H25" sqref="H25"/>
    </sheetView>
  </sheetViews>
  <sheetFormatPr defaultRowHeight="11.4" x14ac:dyDescent="0.2"/>
  <cols>
    <col min="1" max="1" width="3.33203125" style="1" customWidth="1"/>
    <col min="2" max="2" width="45.88671875" style="1" customWidth="1"/>
    <col min="3" max="3" width="4.21875" style="1" bestFit="1" customWidth="1"/>
    <col min="4" max="5" width="5.33203125" style="1" bestFit="1" customWidth="1"/>
    <col min="6" max="6" width="4.21875" style="1" bestFit="1" customWidth="1"/>
    <col min="7" max="7" width="10.6640625" style="1" customWidth="1"/>
    <col min="8" max="8" width="15.109375" style="1" customWidth="1"/>
    <col min="9" max="9" width="15.44140625" style="45" customWidth="1"/>
    <col min="10" max="10" width="21.109375" style="6" customWidth="1"/>
    <col min="11" max="11" width="3.33203125" style="1" customWidth="1"/>
    <col min="12" max="246" width="9" style="1"/>
    <col min="247" max="247" width="3.33203125" style="1" customWidth="1"/>
    <col min="248" max="248" width="21.88671875" style="1" customWidth="1"/>
    <col min="249" max="249" width="33.6640625" style="1" customWidth="1"/>
    <col min="250" max="250" width="3.33203125" style="1" customWidth="1"/>
    <col min="251" max="502" width="9" style="1"/>
    <col min="503" max="503" width="3.33203125" style="1" customWidth="1"/>
    <col min="504" max="504" width="21.88671875" style="1" customWidth="1"/>
    <col min="505" max="505" width="33.6640625" style="1" customWidth="1"/>
    <col min="506" max="506" width="3.33203125" style="1" customWidth="1"/>
    <col min="507" max="758" width="9" style="1"/>
    <col min="759" max="759" width="3.33203125" style="1" customWidth="1"/>
    <col min="760" max="760" width="21.88671875" style="1" customWidth="1"/>
    <col min="761" max="761" width="33.6640625" style="1" customWidth="1"/>
    <col min="762" max="762" width="3.33203125" style="1" customWidth="1"/>
    <col min="763" max="1014" width="9" style="1"/>
    <col min="1015" max="1015" width="3.33203125" style="1" customWidth="1"/>
    <col min="1016" max="1016" width="21.88671875" style="1" customWidth="1"/>
    <col min="1017" max="1017" width="33.6640625" style="1" customWidth="1"/>
    <col min="1018" max="1018" width="3.33203125" style="1" customWidth="1"/>
    <col min="1019" max="1270" width="9" style="1"/>
    <col min="1271" max="1271" width="3.33203125" style="1" customWidth="1"/>
    <col min="1272" max="1272" width="21.88671875" style="1" customWidth="1"/>
    <col min="1273" max="1273" width="33.6640625" style="1" customWidth="1"/>
    <col min="1274" max="1274" width="3.33203125" style="1" customWidth="1"/>
    <col min="1275" max="1526" width="9" style="1"/>
    <col min="1527" max="1527" width="3.33203125" style="1" customWidth="1"/>
    <col min="1528" max="1528" width="21.88671875" style="1" customWidth="1"/>
    <col min="1529" max="1529" width="33.6640625" style="1" customWidth="1"/>
    <col min="1530" max="1530" width="3.33203125" style="1" customWidth="1"/>
    <col min="1531" max="1782" width="9" style="1"/>
    <col min="1783" max="1783" width="3.33203125" style="1" customWidth="1"/>
    <col min="1784" max="1784" width="21.88671875" style="1" customWidth="1"/>
    <col min="1785" max="1785" width="33.6640625" style="1" customWidth="1"/>
    <col min="1786" max="1786" width="3.33203125" style="1" customWidth="1"/>
    <col min="1787" max="2038" width="9" style="1"/>
    <col min="2039" max="2039" width="3.33203125" style="1" customWidth="1"/>
    <col min="2040" max="2040" width="21.88671875" style="1" customWidth="1"/>
    <col min="2041" max="2041" width="33.6640625" style="1" customWidth="1"/>
    <col min="2042" max="2042" width="3.33203125" style="1" customWidth="1"/>
    <col min="2043" max="2294" width="9" style="1"/>
    <col min="2295" max="2295" width="3.33203125" style="1" customWidth="1"/>
    <col min="2296" max="2296" width="21.88671875" style="1" customWidth="1"/>
    <col min="2297" max="2297" width="33.6640625" style="1" customWidth="1"/>
    <col min="2298" max="2298" width="3.33203125" style="1" customWidth="1"/>
    <col min="2299" max="2550" width="9" style="1"/>
    <col min="2551" max="2551" width="3.33203125" style="1" customWidth="1"/>
    <col min="2552" max="2552" width="21.88671875" style="1" customWidth="1"/>
    <col min="2553" max="2553" width="33.6640625" style="1" customWidth="1"/>
    <col min="2554" max="2554" width="3.33203125" style="1" customWidth="1"/>
    <col min="2555" max="2806" width="9" style="1"/>
    <col min="2807" max="2807" width="3.33203125" style="1" customWidth="1"/>
    <col min="2808" max="2808" width="21.88671875" style="1" customWidth="1"/>
    <col min="2809" max="2809" width="33.6640625" style="1" customWidth="1"/>
    <col min="2810" max="2810" width="3.33203125" style="1" customWidth="1"/>
    <col min="2811" max="3062" width="9" style="1"/>
    <col min="3063" max="3063" width="3.33203125" style="1" customWidth="1"/>
    <col min="3064" max="3064" width="21.88671875" style="1" customWidth="1"/>
    <col min="3065" max="3065" width="33.6640625" style="1" customWidth="1"/>
    <col min="3066" max="3066" width="3.33203125" style="1" customWidth="1"/>
    <col min="3067" max="3318" width="9" style="1"/>
    <col min="3319" max="3319" width="3.33203125" style="1" customWidth="1"/>
    <col min="3320" max="3320" width="21.88671875" style="1" customWidth="1"/>
    <col min="3321" max="3321" width="33.6640625" style="1" customWidth="1"/>
    <col min="3322" max="3322" width="3.33203125" style="1" customWidth="1"/>
    <col min="3323" max="3574" width="9" style="1"/>
    <col min="3575" max="3575" width="3.33203125" style="1" customWidth="1"/>
    <col min="3576" max="3576" width="21.88671875" style="1" customWidth="1"/>
    <col min="3577" max="3577" width="33.6640625" style="1" customWidth="1"/>
    <col min="3578" max="3578" width="3.33203125" style="1" customWidth="1"/>
    <col min="3579" max="3830" width="9" style="1"/>
    <col min="3831" max="3831" width="3.33203125" style="1" customWidth="1"/>
    <col min="3832" max="3832" width="21.88671875" style="1" customWidth="1"/>
    <col min="3833" max="3833" width="33.6640625" style="1" customWidth="1"/>
    <col min="3834" max="3834" width="3.33203125" style="1" customWidth="1"/>
    <col min="3835" max="4086" width="9" style="1"/>
    <col min="4087" max="4087" width="3.33203125" style="1" customWidth="1"/>
    <col min="4088" max="4088" width="21.88671875" style="1" customWidth="1"/>
    <col min="4089" max="4089" width="33.6640625" style="1" customWidth="1"/>
    <col min="4090" max="4090" width="3.33203125" style="1" customWidth="1"/>
    <col min="4091" max="4342" width="9" style="1"/>
    <col min="4343" max="4343" width="3.33203125" style="1" customWidth="1"/>
    <col min="4344" max="4344" width="21.88671875" style="1" customWidth="1"/>
    <col min="4345" max="4345" width="33.6640625" style="1" customWidth="1"/>
    <col min="4346" max="4346" width="3.33203125" style="1" customWidth="1"/>
    <col min="4347" max="4598" width="9" style="1"/>
    <col min="4599" max="4599" width="3.33203125" style="1" customWidth="1"/>
    <col min="4600" max="4600" width="21.88671875" style="1" customWidth="1"/>
    <col min="4601" max="4601" width="33.6640625" style="1" customWidth="1"/>
    <col min="4602" max="4602" width="3.33203125" style="1" customWidth="1"/>
    <col min="4603" max="4854" width="9" style="1"/>
    <col min="4855" max="4855" width="3.33203125" style="1" customWidth="1"/>
    <col min="4856" max="4856" width="21.88671875" style="1" customWidth="1"/>
    <col min="4857" max="4857" width="33.6640625" style="1" customWidth="1"/>
    <col min="4858" max="4858" width="3.33203125" style="1" customWidth="1"/>
    <col min="4859" max="5110" width="9" style="1"/>
    <col min="5111" max="5111" width="3.33203125" style="1" customWidth="1"/>
    <col min="5112" max="5112" width="21.88671875" style="1" customWidth="1"/>
    <col min="5113" max="5113" width="33.6640625" style="1" customWidth="1"/>
    <col min="5114" max="5114" width="3.33203125" style="1" customWidth="1"/>
    <col min="5115" max="5366" width="9" style="1"/>
    <col min="5367" max="5367" width="3.33203125" style="1" customWidth="1"/>
    <col min="5368" max="5368" width="21.88671875" style="1" customWidth="1"/>
    <col min="5369" max="5369" width="33.6640625" style="1" customWidth="1"/>
    <col min="5370" max="5370" width="3.33203125" style="1" customWidth="1"/>
    <col min="5371" max="5622" width="9" style="1"/>
    <col min="5623" max="5623" width="3.33203125" style="1" customWidth="1"/>
    <col min="5624" max="5624" width="21.88671875" style="1" customWidth="1"/>
    <col min="5625" max="5625" width="33.6640625" style="1" customWidth="1"/>
    <col min="5626" max="5626" width="3.33203125" style="1" customWidth="1"/>
    <col min="5627" max="5878" width="9" style="1"/>
    <col min="5879" max="5879" width="3.33203125" style="1" customWidth="1"/>
    <col min="5880" max="5880" width="21.88671875" style="1" customWidth="1"/>
    <col min="5881" max="5881" width="33.6640625" style="1" customWidth="1"/>
    <col min="5882" max="5882" width="3.33203125" style="1" customWidth="1"/>
    <col min="5883" max="6134" width="9" style="1"/>
    <col min="6135" max="6135" width="3.33203125" style="1" customWidth="1"/>
    <col min="6136" max="6136" width="21.88671875" style="1" customWidth="1"/>
    <col min="6137" max="6137" width="33.6640625" style="1" customWidth="1"/>
    <col min="6138" max="6138" width="3.33203125" style="1" customWidth="1"/>
    <col min="6139" max="6390" width="9" style="1"/>
    <col min="6391" max="6391" width="3.33203125" style="1" customWidth="1"/>
    <col min="6392" max="6392" width="21.88671875" style="1" customWidth="1"/>
    <col min="6393" max="6393" width="33.6640625" style="1" customWidth="1"/>
    <col min="6394" max="6394" width="3.33203125" style="1" customWidth="1"/>
    <col min="6395" max="6646" width="9" style="1"/>
    <col min="6647" max="6647" width="3.33203125" style="1" customWidth="1"/>
    <col min="6648" max="6648" width="21.88671875" style="1" customWidth="1"/>
    <col min="6649" max="6649" width="33.6640625" style="1" customWidth="1"/>
    <col min="6650" max="6650" width="3.33203125" style="1" customWidth="1"/>
    <col min="6651" max="6902" width="9" style="1"/>
    <col min="6903" max="6903" width="3.33203125" style="1" customWidth="1"/>
    <col min="6904" max="6904" width="21.88671875" style="1" customWidth="1"/>
    <col min="6905" max="6905" width="33.6640625" style="1" customWidth="1"/>
    <col min="6906" max="6906" width="3.33203125" style="1" customWidth="1"/>
    <col min="6907" max="7158" width="9" style="1"/>
    <col min="7159" max="7159" width="3.33203125" style="1" customWidth="1"/>
    <col min="7160" max="7160" width="21.88671875" style="1" customWidth="1"/>
    <col min="7161" max="7161" width="33.6640625" style="1" customWidth="1"/>
    <col min="7162" max="7162" width="3.33203125" style="1" customWidth="1"/>
    <col min="7163" max="7414" width="9" style="1"/>
    <col min="7415" max="7415" width="3.33203125" style="1" customWidth="1"/>
    <col min="7416" max="7416" width="21.88671875" style="1" customWidth="1"/>
    <col min="7417" max="7417" width="33.6640625" style="1" customWidth="1"/>
    <col min="7418" max="7418" width="3.33203125" style="1" customWidth="1"/>
    <col min="7419" max="7670" width="9" style="1"/>
    <col min="7671" max="7671" width="3.33203125" style="1" customWidth="1"/>
    <col min="7672" max="7672" width="21.88671875" style="1" customWidth="1"/>
    <col min="7673" max="7673" width="33.6640625" style="1" customWidth="1"/>
    <col min="7674" max="7674" width="3.33203125" style="1" customWidth="1"/>
    <col min="7675" max="7926" width="9" style="1"/>
    <col min="7927" max="7927" width="3.33203125" style="1" customWidth="1"/>
    <col min="7928" max="7928" width="21.88671875" style="1" customWidth="1"/>
    <col min="7929" max="7929" width="33.6640625" style="1" customWidth="1"/>
    <col min="7930" max="7930" width="3.33203125" style="1" customWidth="1"/>
    <col min="7931" max="8182" width="9" style="1"/>
    <col min="8183" max="8183" width="3.33203125" style="1" customWidth="1"/>
    <col min="8184" max="8184" width="21.88671875" style="1" customWidth="1"/>
    <col min="8185" max="8185" width="33.6640625" style="1" customWidth="1"/>
    <col min="8186" max="8186" width="3.33203125" style="1" customWidth="1"/>
    <col min="8187" max="8438" width="9" style="1"/>
    <col min="8439" max="8439" width="3.33203125" style="1" customWidth="1"/>
    <col min="8440" max="8440" width="21.88671875" style="1" customWidth="1"/>
    <col min="8441" max="8441" width="33.6640625" style="1" customWidth="1"/>
    <col min="8442" max="8442" width="3.33203125" style="1" customWidth="1"/>
    <col min="8443" max="8694" width="9" style="1"/>
    <col min="8695" max="8695" width="3.33203125" style="1" customWidth="1"/>
    <col min="8696" max="8696" width="21.88671875" style="1" customWidth="1"/>
    <col min="8697" max="8697" width="33.6640625" style="1" customWidth="1"/>
    <col min="8698" max="8698" width="3.33203125" style="1" customWidth="1"/>
    <col min="8699" max="8950" width="9" style="1"/>
    <col min="8951" max="8951" width="3.33203125" style="1" customWidth="1"/>
    <col min="8952" max="8952" width="21.88671875" style="1" customWidth="1"/>
    <col min="8953" max="8953" width="33.6640625" style="1" customWidth="1"/>
    <col min="8954" max="8954" width="3.33203125" style="1" customWidth="1"/>
    <col min="8955" max="9206" width="9" style="1"/>
    <col min="9207" max="9207" width="3.33203125" style="1" customWidth="1"/>
    <col min="9208" max="9208" width="21.88671875" style="1" customWidth="1"/>
    <col min="9209" max="9209" width="33.6640625" style="1" customWidth="1"/>
    <col min="9210" max="9210" width="3.33203125" style="1" customWidth="1"/>
    <col min="9211" max="9462" width="9" style="1"/>
    <col min="9463" max="9463" width="3.33203125" style="1" customWidth="1"/>
    <col min="9464" max="9464" width="21.88671875" style="1" customWidth="1"/>
    <col min="9465" max="9465" width="33.6640625" style="1" customWidth="1"/>
    <col min="9466" max="9466" width="3.33203125" style="1" customWidth="1"/>
    <col min="9467" max="9718" width="9" style="1"/>
    <col min="9719" max="9719" width="3.33203125" style="1" customWidth="1"/>
    <col min="9720" max="9720" width="21.88671875" style="1" customWidth="1"/>
    <col min="9721" max="9721" width="33.6640625" style="1" customWidth="1"/>
    <col min="9722" max="9722" width="3.33203125" style="1" customWidth="1"/>
    <col min="9723" max="9974" width="9" style="1"/>
    <col min="9975" max="9975" width="3.33203125" style="1" customWidth="1"/>
    <col min="9976" max="9976" width="21.88671875" style="1" customWidth="1"/>
    <col min="9977" max="9977" width="33.6640625" style="1" customWidth="1"/>
    <col min="9978" max="9978" width="3.33203125" style="1" customWidth="1"/>
    <col min="9979" max="10230" width="9" style="1"/>
    <col min="10231" max="10231" width="3.33203125" style="1" customWidth="1"/>
    <col min="10232" max="10232" width="21.88671875" style="1" customWidth="1"/>
    <col min="10233" max="10233" width="33.6640625" style="1" customWidth="1"/>
    <col min="10234" max="10234" width="3.33203125" style="1" customWidth="1"/>
    <col min="10235" max="10486" width="9" style="1"/>
    <col min="10487" max="10487" width="3.33203125" style="1" customWidth="1"/>
    <col min="10488" max="10488" width="21.88671875" style="1" customWidth="1"/>
    <col min="10489" max="10489" width="33.6640625" style="1" customWidth="1"/>
    <col min="10490" max="10490" width="3.33203125" style="1" customWidth="1"/>
    <col min="10491" max="10742" width="9" style="1"/>
    <col min="10743" max="10743" width="3.33203125" style="1" customWidth="1"/>
    <col min="10744" max="10744" width="21.88671875" style="1" customWidth="1"/>
    <col min="10745" max="10745" width="33.6640625" style="1" customWidth="1"/>
    <col min="10746" max="10746" width="3.33203125" style="1" customWidth="1"/>
    <col min="10747" max="10998" width="9" style="1"/>
    <col min="10999" max="10999" width="3.33203125" style="1" customWidth="1"/>
    <col min="11000" max="11000" width="21.88671875" style="1" customWidth="1"/>
    <col min="11001" max="11001" width="33.6640625" style="1" customWidth="1"/>
    <col min="11002" max="11002" width="3.33203125" style="1" customWidth="1"/>
    <col min="11003" max="11254" width="9" style="1"/>
    <col min="11255" max="11255" width="3.33203125" style="1" customWidth="1"/>
    <col min="11256" max="11256" width="21.88671875" style="1" customWidth="1"/>
    <col min="11257" max="11257" width="33.6640625" style="1" customWidth="1"/>
    <col min="11258" max="11258" width="3.33203125" style="1" customWidth="1"/>
    <col min="11259" max="11510" width="9" style="1"/>
    <col min="11511" max="11511" width="3.33203125" style="1" customWidth="1"/>
    <col min="11512" max="11512" width="21.88671875" style="1" customWidth="1"/>
    <col min="11513" max="11513" width="33.6640625" style="1" customWidth="1"/>
    <col min="11514" max="11514" width="3.33203125" style="1" customWidth="1"/>
    <col min="11515" max="11766" width="9" style="1"/>
    <col min="11767" max="11767" width="3.33203125" style="1" customWidth="1"/>
    <col min="11768" max="11768" width="21.88671875" style="1" customWidth="1"/>
    <col min="11769" max="11769" width="33.6640625" style="1" customWidth="1"/>
    <col min="11770" max="11770" width="3.33203125" style="1" customWidth="1"/>
    <col min="11771" max="12022" width="9" style="1"/>
    <col min="12023" max="12023" width="3.33203125" style="1" customWidth="1"/>
    <col min="12024" max="12024" width="21.88671875" style="1" customWidth="1"/>
    <col min="12025" max="12025" width="33.6640625" style="1" customWidth="1"/>
    <col min="12026" max="12026" width="3.33203125" style="1" customWidth="1"/>
    <col min="12027" max="12278" width="9" style="1"/>
    <col min="12279" max="12279" width="3.33203125" style="1" customWidth="1"/>
    <col min="12280" max="12280" width="21.88671875" style="1" customWidth="1"/>
    <col min="12281" max="12281" width="33.6640625" style="1" customWidth="1"/>
    <col min="12282" max="12282" width="3.33203125" style="1" customWidth="1"/>
    <col min="12283" max="12534" width="9" style="1"/>
    <col min="12535" max="12535" width="3.33203125" style="1" customWidth="1"/>
    <col min="12536" max="12536" width="21.88671875" style="1" customWidth="1"/>
    <col min="12537" max="12537" width="33.6640625" style="1" customWidth="1"/>
    <col min="12538" max="12538" width="3.33203125" style="1" customWidth="1"/>
    <col min="12539" max="12790" width="9" style="1"/>
    <col min="12791" max="12791" width="3.33203125" style="1" customWidth="1"/>
    <col min="12792" max="12792" width="21.88671875" style="1" customWidth="1"/>
    <col min="12793" max="12793" width="33.6640625" style="1" customWidth="1"/>
    <col min="12794" max="12794" width="3.33203125" style="1" customWidth="1"/>
    <col min="12795" max="13046" width="9" style="1"/>
    <col min="13047" max="13047" width="3.33203125" style="1" customWidth="1"/>
    <col min="13048" max="13048" width="21.88671875" style="1" customWidth="1"/>
    <col min="13049" max="13049" width="33.6640625" style="1" customWidth="1"/>
    <col min="13050" max="13050" width="3.33203125" style="1" customWidth="1"/>
    <col min="13051" max="13302" width="9" style="1"/>
    <col min="13303" max="13303" width="3.33203125" style="1" customWidth="1"/>
    <col min="13304" max="13304" width="21.88671875" style="1" customWidth="1"/>
    <col min="13305" max="13305" width="33.6640625" style="1" customWidth="1"/>
    <col min="13306" max="13306" width="3.33203125" style="1" customWidth="1"/>
    <col min="13307" max="13558" width="9" style="1"/>
    <col min="13559" max="13559" width="3.33203125" style="1" customWidth="1"/>
    <col min="13560" max="13560" width="21.88671875" style="1" customWidth="1"/>
    <col min="13561" max="13561" width="33.6640625" style="1" customWidth="1"/>
    <col min="13562" max="13562" width="3.33203125" style="1" customWidth="1"/>
    <col min="13563" max="13814" width="9" style="1"/>
    <col min="13815" max="13815" width="3.33203125" style="1" customWidth="1"/>
    <col min="13816" max="13816" width="21.88671875" style="1" customWidth="1"/>
    <col min="13817" max="13817" width="33.6640625" style="1" customWidth="1"/>
    <col min="13818" max="13818" width="3.33203125" style="1" customWidth="1"/>
    <col min="13819" max="14070" width="9" style="1"/>
    <col min="14071" max="14071" width="3.33203125" style="1" customWidth="1"/>
    <col min="14072" max="14072" width="21.88671875" style="1" customWidth="1"/>
    <col min="14073" max="14073" width="33.6640625" style="1" customWidth="1"/>
    <col min="14074" max="14074" width="3.33203125" style="1" customWidth="1"/>
    <col min="14075" max="14326" width="9" style="1"/>
    <col min="14327" max="14327" width="3.33203125" style="1" customWidth="1"/>
    <col min="14328" max="14328" width="21.88671875" style="1" customWidth="1"/>
    <col min="14329" max="14329" width="33.6640625" style="1" customWidth="1"/>
    <col min="14330" max="14330" width="3.33203125" style="1" customWidth="1"/>
    <col min="14331" max="14582" width="9" style="1"/>
    <col min="14583" max="14583" width="3.33203125" style="1" customWidth="1"/>
    <col min="14584" max="14584" width="21.88671875" style="1" customWidth="1"/>
    <col min="14585" max="14585" width="33.6640625" style="1" customWidth="1"/>
    <col min="14586" max="14586" width="3.33203125" style="1" customWidth="1"/>
    <col min="14587" max="14838" width="9" style="1"/>
    <col min="14839" max="14839" width="3.33203125" style="1" customWidth="1"/>
    <col min="14840" max="14840" width="21.88671875" style="1" customWidth="1"/>
    <col min="14841" max="14841" width="33.6640625" style="1" customWidth="1"/>
    <col min="14842" max="14842" width="3.33203125" style="1" customWidth="1"/>
    <col min="14843" max="15094" width="9" style="1"/>
    <col min="15095" max="15095" width="3.33203125" style="1" customWidth="1"/>
    <col min="15096" max="15096" width="21.88671875" style="1" customWidth="1"/>
    <col min="15097" max="15097" width="33.6640625" style="1" customWidth="1"/>
    <col min="15098" max="15098" width="3.33203125" style="1" customWidth="1"/>
    <col min="15099" max="15350" width="9" style="1"/>
    <col min="15351" max="15351" width="3.33203125" style="1" customWidth="1"/>
    <col min="15352" max="15352" width="21.88671875" style="1" customWidth="1"/>
    <col min="15353" max="15353" width="33.6640625" style="1" customWidth="1"/>
    <col min="15354" max="15354" width="3.33203125" style="1" customWidth="1"/>
    <col min="15355" max="15606" width="9" style="1"/>
    <col min="15607" max="15607" width="3.33203125" style="1" customWidth="1"/>
    <col min="15608" max="15608" width="21.88671875" style="1" customWidth="1"/>
    <col min="15609" max="15609" width="33.6640625" style="1" customWidth="1"/>
    <col min="15610" max="15610" width="3.33203125" style="1" customWidth="1"/>
    <col min="15611" max="15862" width="9" style="1"/>
    <col min="15863" max="15863" width="3.33203125" style="1" customWidth="1"/>
    <col min="15864" max="15864" width="21.88671875" style="1" customWidth="1"/>
    <col min="15865" max="15865" width="33.6640625" style="1" customWidth="1"/>
    <col min="15866" max="15866" width="3.33203125" style="1" customWidth="1"/>
    <col min="15867" max="16118" width="9" style="1"/>
    <col min="16119" max="16119" width="3.33203125" style="1" customWidth="1"/>
    <col min="16120" max="16120" width="21.88671875" style="1" customWidth="1"/>
    <col min="16121" max="16121" width="33.6640625" style="1" customWidth="1"/>
    <col min="16122" max="16122" width="3.33203125" style="1" customWidth="1"/>
    <col min="16123" max="16384" width="9" style="1"/>
  </cols>
  <sheetData>
    <row r="1" spans="1:11" ht="21" customHeight="1" x14ac:dyDescent="0.2">
      <c r="A1" s="8"/>
      <c r="B1" s="34" t="s">
        <v>27</v>
      </c>
      <c r="C1" s="34"/>
      <c r="D1" s="34"/>
      <c r="E1" s="34"/>
      <c r="F1" s="34"/>
      <c r="G1" s="9"/>
      <c r="H1" s="9"/>
      <c r="I1" s="38"/>
      <c r="J1" s="10"/>
      <c r="K1" s="11"/>
    </row>
    <row r="2" spans="1:11" ht="38.25" customHeight="1" x14ac:dyDescent="0.2">
      <c r="A2" s="12"/>
      <c r="B2" s="68" t="s">
        <v>41</v>
      </c>
      <c r="C2" s="68"/>
      <c r="D2" s="68"/>
      <c r="E2" s="68"/>
      <c r="F2" s="68"/>
      <c r="G2" s="68"/>
      <c r="H2" s="68"/>
      <c r="I2" s="68"/>
      <c r="J2" s="68"/>
      <c r="K2" s="17"/>
    </row>
    <row r="3" spans="1:11" ht="17.399999999999999" x14ac:dyDescent="0.2">
      <c r="A3" s="12"/>
      <c r="B3" s="69"/>
      <c r="C3" s="69"/>
      <c r="D3" s="69"/>
      <c r="E3" s="69"/>
      <c r="F3" s="69"/>
      <c r="G3" s="69"/>
      <c r="H3" s="69"/>
      <c r="I3" s="69"/>
      <c r="J3" s="70"/>
      <c r="K3" s="17"/>
    </row>
    <row r="4" spans="1:11" s="2" customFormat="1" ht="25.5" customHeight="1" x14ac:dyDescent="0.2">
      <c r="A4" s="13"/>
      <c r="B4" s="71" t="s">
        <v>23</v>
      </c>
      <c r="C4" s="72"/>
      <c r="D4" s="72"/>
      <c r="E4" s="72"/>
      <c r="F4" s="72"/>
      <c r="G4" s="72"/>
      <c r="H4" s="72"/>
      <c r="I4" s="72"/>
      <c r="J4" s="73"/>
      <c r="K4" s="20"/>
    </row>
    <row r="5" spans="1:11" s="3" customFormat="1" ht="25.5" customHeight="1" thickBot="1" x14ac:dyDescent="0.25">
      <c r="A5" s="14"/>
      <c r="B5" s="74"/>
      <c r="C5" s="75"/>
      <c r="D5" s="75"/>
      <c r="E5" s="75"/>
      <c r="F5" s="75"/>
      <c r="G5" s="76"/>
      <c r="H5" s="75"/>
      <c r="I5" s="75"/>
      <c r="J5" s="77"/>
      <c r="K5" s="21"/>
    </row>
    <row r="6" spans="1:11" s="2" customFormat="1" ht="15.75" customHeight="1" thickBot="1" x14ac:dyDescent="0.25">
      <c r="B6" s="35" t="s">
        <v>38</v>
      </c>
      <c r="C6" s="35" t="s">
        <v>33</v>
      </c>
      <c r="D6" s="35" t="s">
        <v>34</v>
      </c>
      <c r="E6" s="35" t="s">
        <v>35</v>
      </c>
      <c r="F6" s="36" t="s">
        <v>36</v>
      </c>
      <c r="G6" s="37" t="s">
        <v>37</v>
      </c>
      <c r="I6" s="39"/>
    </row>
    <row r="7" spans="1:11" s="2" customFormat="1" ht="18.75" customHeight="1" thickBot="1" x14ac:dyDescent="0.25">
      <c r="B7" s="35" t="s">
        <v>30</v>
      </c>
      <c r="C7" s="46">
        <v>300</v>
      </c>
      <c r="D7" s="46">
        <v>600</v>
      </c>
      <c r="E7" s="46">
        <v>600</v>
      </c>
      <c r="F7" s="47">
        <v>600</v>
      </c>
      <c r="G7" s="48">
        <f>SUM(C7:F7)</f>
        <v>2100</v>
      </c>
      <c r="I7" s="39"/>
    </row>
    <row r="8" spans="1:11" s="2" customFormat="1" ht="17.25" customHeight="1" thickBot="1" x14ac:dyDescent="0.25">
      <c r="B8" s="35" t="s">
        <v>31</v>
      </c>
      <c r="C8" s="46">
        <v>150</v>
      </c>
      <c r="D8" s="46">
        <v>350</v>
      </c>
      <c r="E8" s="46">
        <v>580</v>
      </c>
      <c r="F8" s="47">
        <v>300</v>
      </c>
      <c r="G8" s="48">
        <f t="shared" ref="G8:G10" si="0">SUM(C8:F8)</f>
        <v>1380</v>
      </c>
      <c r="I8" s="39"/>
    </row>
    <row r="9" spans="1:11" s="2" customFormat="1" ht="19.5" customHeight="1" thickBot="1" x14ac:dyDescent="0.25">
      <c r="B9" s="35" t="s">
        <v>32</v>
      </c>
      <c r="C9" s="46">
        <v>150</v>
      </c>
      <c r="D9" s="46">
        <v>350</v>
      </c>
      <c r="E9" s="46">
        <v>580</v>
      </c>
      <c r="F9" s="47">
        <v>300</v>
      </c>
      <c r="G9" s="49">
        <f t="shared" si="0"/>
        <v>1380</v>
      </c>
      <c r="I9" s="39"/>
    </row>
    <row r="10" spans="1:11" s="2" customFormat="1" ht="19.5" customHeight="1" thickBot="1" x14ac:dyDescent="0.25">
      <c r="B10" s="35" t="s">
        <v>10</v>
      </c>
      <c r="C10" s="46">
        <v>480</v>
      </c>
      <c r="D10" s="46">
        <v>1350</v>
      </c>
      <c r="E10" s="46">
        <v>1500</v>
      </c>
      <c r="F10" s="47">
        <v>900</v>
      </c>
      <c r="G10" s="49">
        <f t="shared" si="0"/>
        <v>4230</v>
      </c>
      <c r="I10" s="39"/>
    </row>
    <row r="11" spans="1:11" ht="21" customHeight="1" x14ac:dyDescent="0.2">
      <c r="A11" s="12"/>
      <c r="B11" s="31"/>
      <c r="C11" s="31"/>
      <c r="D11" s="31"/>
      <c r="E11" s="31"/>
      <c r="F11" s="31"/>
      <c r="G11" s="31"/>
      <c r="H11" s="31"/>
      <c r="I11" s="40"/>
      <c r="J11" s="19"/>
      <c r="K11" s="17"/>
    </row>
    <row r="12" spans="1:11" ht="39.6" x14ac:dyDescent="0.2">
      <c r="A12" s="12"/>
      <c r="B12" s="56" t="s">
        <v>24</v>
      </c>
      <c r="C12" s="57"/>
      <c r="D12" s="57"/>
      <c r="E12" s="57"/>
      <c r="F12" s="58"/>
      <c r="G12" s="33" t="s">
        <v>2</v>
      </c>
      <c r="H12" s="33" t="s">
        <v>39</v>
      </c>
      <c r="I12" s="41" t="s">
        <v>0</v>
      </c>
      <c r="J12" s="7" t="s">
        <v>1</v>
      </c>
      <c r="K12" s="17"/>
    </row>
    <row r="13" spans="1:11" ht="25.5" customHeight="1" x14ac:dyDescent="0.2">
      <c r="A13" s="12"/>
      <c r="B13" s="62" t="s">
        <v>45</v>
      </c>
      <c r="C13" s="63"/>
      <c r="D13" s="63"/>
      <c r="E13" s="63"/>
      <c r="F13" s="64"/>
      <c r="G13" s="26">
        <v>65</v>
      </c>
      <c r="H13" s="27"/>
      <c r="I13" s="28">
        <v>2000</v>
      </c>
      <c r="J13" s="26">
        <f>(I13*H13)</f>
        <v>0</v>
      </c>
      <c r="K13" s="17"/>
    </row>
    <row r="14" spans="1:11" ht="25.5" customHeight="1" x14ac:dyDescent="0.2">
      <c r="A14" s="12"/>
      <c r="B14" s="62" t="s">
        <v>51</v>
      </c>
      <c r="C14" s="63"/>
      <c r="D14" s="63"/>
      <c r="E14" s="63"/>
      <c r="F14" s="64"/>
      <c r="G14" s="29"/>
      <c r="H14" s="50">
        <f>H13*1.5</f>
        <v>0</v>
      </c>
      <c r="I14" s="28">
        <v>75</v>
      </c>
      <c r="J14" s="26">
        <f t="shared" ref="J14:J15" si="1">(I14*H14)</f>
        <v>0</v>
      </c>
      <c r="K14" s="17"/>
    </row>
    <row r="15" spans="1:11" ht="25.5" customHeight="1" x14ac:dyDescent="0.2">
      <c r="A15" s="12"/>
      <c r="B15" s="62" t="s">
        <v>52</v>
      </c>
      <c r="C15" s="63"/>
      <c r="D15" s="63"/>
      <c r="E15" s="63"/>
      <c r="F15" s="64"/>
      <c r="G15" s="32"/>
      <c r="H15" s="32">
        <f>H13*2</f>
        <v>0</v>
      </c>
      <c r="I15" s="28">
        <v>25</v>
      </c>
      <c r="J15" s="26">
        <f t="shared" si="1"/>
        <v>0</v>
      </c>
      <c r="K15" s="17"/>
    </row>
    <row r="16" spans="1:11" ht="39.6" x14ac:dyDescent="0.2">
      <c r="A16" s="12"/>
      <c r="B16" s="65" t="s">
        <v>28</v>
      </c>
      <c r="C16" s="66"/>
      <c r="D16" s="66"/>
      <c r="E16" s="66"/>
      <c r="F16" s="67"/>
      <c r="G16" s="7" t="s">
        <v>2</v>
      </c>
      <c r="H16" s="7" t="s">
        <v>39</v>
      </c>
      <c r="I16" s="41" t="s">
        <v>0</v>
      </c>
      <c r="J16" s="7" t="s">
        <v>1</v>
      </c>
      <c r="K16" s="17"/>
    </row>
    <row r="17" spans="1:11" s="4" customFormat="1" ht="25.5" customHeight="1" x14ac:dyDescent="0.2">
      <c r="A17" s="15"/>
      <c r="B17" s="62" t="s">
        <v>45</v>
      </c>
      <c r="C17" s="63"/>
      <c r="D17" s="63"/>
      <c r="E17" s="63"/>
      <c r="F17" s="64"/>
      <c r="G17" s="26">
        <v>55</v>
      </c>
      <c r="H17" s="27"/>
      <c r="I17" s="28">
        <v>1305</v>
      </c>
      <c r="J17" s="26">
        <f>(I17*H17)</f>
        <v>0</v>
      </c>
      <c r="K17" s="22"/>
    </row>
    <row r="18" spans="1:11" s="4" customFormat="1" ht="25.5" customHeight="1" x14ac:dyDescent="0.2">
      <c r="A18" s="15"/>
      <c r="B18" s="62" t="s">
        <v>51</v>
      </c>
      <c r="C18" s="63"/>
      <c r="D18" s="63"/>
      <c r="E18" s="63"/>
      <c r="F18" s="64"/>
      <c r="G18" s="32"/>
      <c r="H18" s="32">
        <f>H17*1.5</f>
        <v>0</v>
      </c>
      <c r="I18" s="28">
        <v>50</v>
      </c>
      <c r="J18" s="26">
        <f t="shared" ref="J18:J19" si="2">(I18*H18)</f>
        <v>0</v>
      </c>
      <c r="K18" s="22"/>
    </row>
    <row r="19" spans="1:11" s="4" customFormat="1" ht="25.5" customHeight="1" x14ac:dyDescent="0.2">
      <c r="A19" s="15"/>
      <c r="B19" s="62" t="s">
        <v>52</v>
      </c>
      <c r="C19" s="63"/>
      <c r="D19" s="63"/>
      <c r="E19" s="63"/>
      <c r="F19" s="64"/>
      <c r="G19" s="32"/>
      <c r="H19" s="32">
        <f>H17*2</f>
        <v>0</v>
      </c>
      <c r="I19" s="28">
        <v>25</v>
      </c>
      <c r="J19" s="26">
        <f t="shared" si="2"/>
        <v>0</v>
      </c>
      <c r="K19" s="22"/>
    </row>
    <row r="20" spans="1:11" ht="39.6" x14ac:dyDescent="0.2">
      <c r="A20" s="12"/>
      <c r="B20" s="56" t="s">
        <v>25</v>
      </c>
      <c r="C20" s="57"/>
      <c r="D20" s="57"/>
      <c r="E20" s="57"/>
      <c r="F20" s="58"/>
      <c r="G20" s="33" t="s">
        <v>2</v>
      </c>
      <c r="H20" s="33" t="s">
        <v>39</v>
      </c>
      <c r="I20" s="41" t="s">
        <v>0</v>
      </c>
      <c r="J20" s="7" t="s">
        <v>1</v>
      </c>
      <c r="K20" s="17"/>
    </row>
    <row r="21" spans="1:11" ht="25.5" customHeight="1" x14ac:dyDescent="0.2">
      <c r="A21" s="12"/>
      <c r="B21" s="62" t="s">
        <v>45</v>
      </c>
      <c r="C21" s="63"/>
      <c r="D21" s="63"/>
      <c r="E21" s="63"/>
      <c r="F21" s="64"/>
      <c r="G21" s="26">
        <v>45</v>
      </c>
      <c r="H21" s="27"/>
      <c r="I21" s="28">
        <v>1305</v>
      </c>
      <c r="J21" s="26">
        <f>(I21*H21)</f>
        <v>0</v>
      </c>
      <c r="K21" s="17"/>
    </row>
    <row r="22" spans="1:11" ht="25.5" customHeight="1" x14ac:dyDescent="0.2">
      <c r="A22" s="12"/>
      <c r="B22" s="62" t="s">
        <v>51</v>
      </c>
      <c r="C22" s="63"/>
      <c r="D22" s="63"/>
      <c r="E22" s="63"/>
      <c r="F22" s="64"/>
      <c r="G22" s="29"/>
      <c r="H22" s="50">
        <f>H21*1.5</f>
        <v>0</v>
      </c>
      <c r="I22" s="28">
        <v>50</v>
      </c>
      <c r="J22" s="26">
        <f t="shared" ref="J22:J23" si="3">(I22*H22)</f>
        <v>0</v>
      </c>
      <c r="K22" s="17"/>
    </row>
    <row r="23" spans="1:11" ht="25.5" customHeight="1" x14ac:dyDescent="0.2">
      <c r="A23" s="12"/>
      <c r="B23" s="51" t="s">
        <v>52</v>
      </c>
      <c r="C23" s="52"/>
      <c r="D23" s="52"/>
      <c r="E23" s="52"/>
      <c r="F23" s="53"/>
      <c r="G23" s="32"/>
      <c r="H23" s="32">
        <f>H21*2</f>
        <v>0</v>
      </c>
      <c r="I23" s="28">
        <v>25</v>
      </c>
      <c r="J23" s="26">
        <f t="shared" si="3"/>
        <v>0</v>
      </c>
      <c r="K23" s="17"/>
    </row>
    <row r="24" spans="1:11" s="4" customFormat="1" ht="27.75" customHeight="1" x14ac:dyDescent="0.2">
      <c r="A24" s="12"/>
      <c r="B24" s="56" t="s">
        <v>29</v>
      </c>
      <c r="C24" s="57"/>
      <c r="D24" s="57"/>
      <c r="E24" s="57"/>
      <c r="F24" s="58"/>
      <c r="G24" s="7" t="s">
        <v>2</v>
      </c>
      <c r="H24" s="7" t="s">
        <v>39</v>
      </c>
      <c r="I24" s="41" t="s">
        <v>0</v>
      </c>
      <c r="J24" s="7" t="s">
        <v>1</v>
      </c>
      <c r="K24" s="17"/>
    </row>
    <row r="25" spans="1:11" ht="18.75" customHeight="1" x14ac:dyDescent="0.2">
      <c r="A25" s="15"/>
      <c r="B25" s="51" t="s">
        <v>3</v>
      </c>
      <c r="C25" s="52"/>
      <c r="D25" s="52"/>
      <c r="E25" s="52"/>
      <c r="F25" s="53"/>
      <c r="G25" s="26">
        <v>100</v>
      </c>
      <c r="H25" s="27"/>
      <c r="I25" s="42">
        <v>650</v>
      </c>
      <c r="J25" s="29">
        <f t="shared" ref="J25:J42" si="4">(I25*H25)</f>
        <v>0</v>
      </c>
      <c r="K25" s="22"/>
    </row>
    <row r="26" spans="1:11" ht="15" x14ac:dyDescent="0.2">
      <c r="A26" s="15"/>
      <c r="B26" s="51" t="s">
        <v>40</v>
      </c>
      <c r="C26" s="52"/>
      <c r="D26" s="52"/>
      <c r="E26" s="52"/>
      <c r="F26" s="53"/>
      <c r="G26" s="26">
        <v>45</v>
      </c>
      <c r="H26" s="27"/>
      <c r="I26" s="42">
        <v>80</v>
      </c>
      <c r="J26" s="29">
        <f t="shared" si="4"/>
        <v>0</v>
      </c>
      <c r="K26" s="22"/>
    </row>
    <row r="27" spans="1:11" s="4" customFormat="1" ht="25.5" customHeight="1" x14ac:dyDescent="0.2">
      <c r="A27" s="15"/>
      <c r="B27" s="51" t="s">
        <v>48</v>
      </c>
      <c r="C27" s="52"/>
      <c r="D27" s="52"/>
      <c r="E27" s="52"/>
      <c r="F27" s="53"/>
      <c r="G27" s="26">
        <v>100</v>
      </c>
      <c r="H27" s="27"/>
      <c r="I27" s="42">
        <v>240</v>
      </c>
      <c r="J27" s="29">
        <f t="shared" si="4"/>
        <v>0</v>
      </c>
      <c r="K27" s="22"/>
    </row>
    <row r="28" spans="1:11" s="4" customFormat="1" ht="25.5" customHeight="1" x14ac:dyDescent="0.2">
      <c r="A28" s="15"/>
      <c r="B28" s="51" t="s">
        <v>4</v>
      </c>
      <c r="C28" s="52"/>
      <c r="D28" s="52"/>
      <c r="E28" s="52"/>
      <c r="F28" s="53"/>
      <c r="G28" s="26">
        <v>100</v>
      </c>
      <c r="H28" s="27"/>
      <c r="I28" s="42">
        <v>240</v>
      </c>
      <c r="J28" s="29">
        <f t="shared" si="4"/>
        <v>0</v>
      </c>
      <c r="K28" s="22"/>
    </row>
    <row r="29" spans="1:11" s="4" customFormat="1" ht="25.5" customHeight="1" x14ac:dyDescent="0.2">
      <c r="A29" s="15"/>
      <c r="B29" s="51" t="s">
        <v>5</v>
      </c>
      <c r="C29" s="52"/>
      <c r="D29" s="52"/>
      <c r="E29" s="52"/>
      <c r="F29" s="53"/>
      <c r="G29" s="26">
        <v>125</v>
      </c>
      <c r="H29" s="27"/>
      <c r="I29" s="42">
        <v>800</v>
      </c>
      <c r="J29" s="29">
        <f t="shared" si="4"/>
        <v>0</v>
      </c>
      <c r="K29" s="22"/>
    </row>
    <row r="30" spans="1:11" s="4" customFormat="1" ht="25.5" customHeight="1" x14ac:dyDescent="0.2">
      <c r="A30" s="15"/>
      <c r="B30" s="51" t="s">
        <v>6</v>
      </c>
      <c r="C30" s="52"/>
      <c r="D30" s="52"/>
      <c r="E30" s="52"/>
      <c r="F30" s="53"/>
      <c r="G30" s="26">
        <v>100</v>
      </c>
      <c r="H30" s="27"/>
      <c r="I30" s="42">
        <v>150</v>
      </c>
      <c r="J30" s="29">
        <f>(I30*H30)</f>
        <v>0</v>
      </c>
      <c r="K30" s="22"/>
    </row>
    <row r="31" spans="1:11" s="4" customFormat="1" ht="25.5" customHeight="1" x14ac:dyDescent="0.2">
      <c r="A31" s="15"/>
      <c r="B31" s="51" t="s">
        <v>49</v>
      </c>
      <c r="C31" s="52"/>
      <c r="D31" s="52"/>
      <c r="E31" s="52"/>
      <c r="F31" s="53"/>
      <c r="G31" s="26">
        <v>125</v>
      </c>
      <c r="H31" s="27"/>
      <c r="I31" s="42">
        <v>80</v>
      </c>
      <c r="J31" s="29">
        <f>(I31*H31)</f>
        <v>0</v>
      </c>
      <c r="K31" s="22"/>
    </row>
    <row r="32" spans="1:11" s="4" customFormat="1" ht="31.5" customHeight="1" x14ac:dyDescent="0.2">
      <c r="A32" s="15"/>
      <c r="B32" s="51" t="s">
        <v>50</v>
      </c>
      <c r="C32" s="52"/>
      <c r="D32" s="52"/>
      <c r="E32" s="52"/>
      <c r="F32" s="53"/>
      <c r="G32" s="26">
        <v>150</v>
      </c>
      <c r="H32" s="27"/>
      <c r="I32" s="42">
        <v>150</v>
      </c>
      <c r="J32" s="29">
        <f t="shared" ref="J32" si="5">(I32*H32)</f>
        <v>0</v>
      </c>
      <c r="K32" s="22"/>
    </row>
    <row r="33" spans="1:12" s="4" customFormat="1" ht="25.5" customHeight="1" x14ac:dyDescent="0.2">
      <c r="A33" s="15"/>
      <c r="B33" s="51" t="s">
        <v>7</v>
      </c>
      <c r="C33" s="52"/>
      <c r="D33" s="52"/>
      <c r="E33" s="52"/>
      <c r="F33" s="53"/>
      <c r="G33" s="26"/>
      <c r="H33" s="27"/>
      <c r="I33" s="42">
        <v>50</v>
      </c>
      <c r="J33" s="29">
        <f t="shared" si="4"/>
        <v>0</v>
      </c>
      <c r="K33" s="22"/>
    </row>
    <row r="34" spans="1:12" s="4" customFormat="1" ht="15" x14ac:dyDescent="0.2">
      <c r="A34" s="15"/>
      <c r="B34" s="51" t="s">
        <v>8</v>
      </c>
      <c r="C34" s="52"/>
      <c r="D34" s="52"/>
      <c r="E34" s="52"/>
      <c r="F34" s="53"/>
      <c r="G34" s="26"/>
      <c r="H34" s="27"/>
      <c r="I34" s="42">
        <v>50</v>
      </c>
      <c r="J34" s="29">
        <f t="shared" si="4"/>
        <v>0</v>
      </c>
      <c r="K34" s="22"/>
    </row>
    <row r="35" spans="1:12" s="4" customFormat="1" ht="15" x14ac:dyDescent="0.2">
      <c r="A35" s="15"/>
      <c r="B35" s="51" t="s">
        <v>9</v>
      </c>
      <c r="C35" s="52"/>
      <c r="D35" s="52"/>
      <c r="E35" s="52"/>
      <c r="F35" s="53"/>
      <c r="G35" s="26">
        <v>100</v>
      </c>
      <c r="H35" s="27"/>
      <c r="I35" s="42">
        <v>75</v>
      </c>
      <c r="J35" s="29">
        <f t="shared" si="4"/>
        <v>0</v>
      </c>
      <c r="K35" s="22"/>
    </row>
    <row r="36" spans="1:12" s="4" customFormat="1" ht="25.5" customHeight="1" x14ac:dyDescent="0.2">
      <c r="A36" s="15"/>
      <c r="B36" s="51" t="s">
        <v>47</v>
      </c>
      <c r="C36" s="52"/>
      <c r="D36" s="52"/>
      <c r="E36" s="52"/>
      <c r="F36" s="53"/>
      <c r="G36" s="26">
        <v>20</v>
      </c>
      <c r="H36" s="27"/>
      <c r="I36" s="42">
        <v>4230</v>
      </c>
      <c r="J36" s="29">
        <f t="shared" si="4"/>
        <v>0</v>
      </c>
      <c r="K36" s="22"/>
    </row>
    <row r="37" spans="1:12" s="4" customFormat="1" ht="15" x14ac:dyDescent="0.2">
      <c r="A37" s="15"/>
      <c r="B37" s="51" t="s">
        <v>11</v>
      </c>
      <c r="C37" s="52"/>
      <c r="D37" s="52"/>
      <c r="E37" s="52"/>
      <c r="F37" s="53"/>
      <c r="G37" s="26">
        <v>15</v>
      </c>
      <c r="H37" s="27"/>
      <c r="I37" s="42">
        <v>50</v>
      </c>
      <c r="J37" s="29">
        <f t="shared" si="4"/>
        <v>0</v>
      </c>
      <c r="K37" s="22"/>
    </row>
    <row r="38" spans="1:12" s="4" customFormat="1" ht="15" x14ac:dyDescent="0.2">
      <c r="A38" s="15"/>
      <c r="B38" s="51" t="s">
        <v>12</v>
      </c>
      <c r="C38" s="52"/>
      <c r="D38" s="52"/>
      <c r="E38" s="52"/>
      <c r="F38" s="53"/>
      <c r="G38" s="26">
        <v>40</v>
      </c>
      <c r="H38" s="27"/>
      <c r="I38" s="42">
        <v>25</v>
      </c>
      <c r="J38" s="29">
        <f t="shared" si="4"/>
        <v>0</v>
      </c>
      <c r="K38" s="22"/>
    </row>
    <row r="39" spans="1:12" s="4" customFormat="1" ht="15" x14ac:dyDescent="0.2">
      <c r="A39" s="15"/>
      <c r="B39" s="51" t="s">
        <v>13</v>
      </c>
      <c r="C39" s="52"/>
      <c r="D39" s="52"/>
      <c r="E39" s="52"/>
      <c r="F39" s="53"/>
      <c r="G39" s="26">
        <v>12</v>
      </c>
      <c r="H39" s="27"/>
      <c r="I39" s="42">
        <v>120</v>
      </c>
      <c r="J39" s="29">
        <f t="shared" si="4"/>
        <v>0</v>
      </c>
      <c r="K39" s="22"/>
    </row>
    <row r="40" spans="1:12" s="4" customFormat="1" ht="15" x14ac:dyDescent="0.2">
      <c r="A40" s="15"/>
      <c r="B40" s="51" t="s">
        <v>14</v>
      </c>
      <c r="C40" s="52"/>
      <c r="D40" s="52"/>
      <c r="E40" s="52"/>
      <c r="F40" s="53"/>
      <c r="G40" s="26">
        <v>12</v>
      </c>
      <c r="H40" s="27"/>
      <c r="I40" s="42">
        <v>120</v>
      </c>
      <c r="J40" s="29">
        <f t="shared" si="4"/>
        <v>0</v>
      </c>
      <c r="K40" s="22"/>
    </row>
    <row r="41" spans="1:12" s="4" customFormat="1" ht="15" x14ac:dyDescent="0.2">
      <c r="A41" s="15"/>
      <c r="B41" s="51" t="s">
        <v>15</v>
      </c>
      <c r="C41" s="52"/>
      <c r="D41" s="52"/>
      <c r="E41" s="52"/>
      <c r="F41" s="53"/>
      <c r="G41" s="26">
        <v>12</v>
      </c>
      <c r="H41" s="27"/>
      <c r="I41" s="42">
        <v>120</v>
      </c>
      <c r="J41" s="29">
        <f t="shared" si="4"/>
        <v>0</v>
      </c>
      <c r="K41" s="22"/>
    </row>
    <row r="42" spans="1:12" s="4" customFormat="1" ht="15" x14ac:dyDescent="0.2">
      <c r="A42" s="15"/>
      <c r="B42" s="51" t="s">
        <v>16</v>
      </c>
      <c r="C42" s="52"/>
      <c r="D42" s="52"/>
      <c r="E42" s="52"/>
      <c r="F42" s="53"/>
      <c r="G42" s="26">
        <v>12</v>
      </c>
      <c r="H42" s="27"/>
      <c r="I42" s="42">
        <v>120</v>
      </c>
      <c r="J42" s="29">
        <f t="shared" si="4"/>
        <v>0</v>
      </c>
      <c r="K42" s="22"/>
    </row>
    <row r="43" spans="1:12" s="4" customFormat="1" ht="15" x14ac:dyDescent="0.2">
      <c r="A43" s="15"/>
      <c r="B43" s="59" t="s">
        <v>46</v>
      </c>
      <c r="C43" s="60"/>
      <c r="D43" s="60"/>
      <c r="E43" s="60"/>
      <c r="F43" s="60"/>
      <c r="G43" s="60"/>
      <c r="H43" s="60"/>
      <c r="I43" s="61"/>
      <c r="J43" s="30">
        <f>SUM(J13:J42)</f>
        <v>0</v>
      </c>
      <c r="K43" s="22"/>
    </row>
    <row r="44" spans="1:12" s="4" customFormat="1" ht="17.399999999999999" x14ac:dyDescent="0.2">
      <c r="A44" s="12"/>
      <c r="B44" s="31"/>
      <c r="C44" s="31"/>
      <c r="D44" s="31"/>
      <c r="E44" s="31"/>
      <c r="F44" s="31"/>
      <c r="G44" s="31"/>
      <c r="H44" s="31"/>
      <c r="I44" s="40"/>
      <c r="J44" s="19"/>
      <c r="K44" s="17"/>
      <c r="L44" s="1"/>
    </row>
    <row r="45" spans="1:12" s="4" customFormat="1" ht="15" x14ac:dyDescent="0.2">
      <c r="A45" s="12"/>
      <c r="B45" s="7" t="s">
        <v>17</v>
      </c>
      <c r="C45" s="54"/>
      <c r="D45" s="55"/>
      <c r="E45" s="55"/>
      <c r="F45" s="55"/>
      <c r="G45" s="55"/>
      <c r="H45" s="55"/>
      <c r="I45" s="55"/>
      <c r="J45" s="55"/>
      <c r="K45" s="17"/>
      <c r="L45" s="1"/>
    </row>
    <row r="46" spans="1:12" s="4" customFormat="1" ht="15" x14ac:dyDescent="0.2">
      <c r="A46" s="12"/>
      <c r="B46" s="7" t="s">
        <v>18</v>
      </c>
      <c r="C46" s="54"/>
      <c r="D46" s="55"/>
      <c r="E46" s="55"/>
      <c r="F46" s="55"/>
      <c r="G46" s="55"/>
      <c r="H46" s="55"/>
      <c r="I46" s="55"/>
      <c r="J46" s="55"/>
      <c r="K46" s="17"/>
      <c r="L46" s="1"/>
    </row>
    <row r="47" spans="1:12" s="4" customFormat="1" ht="28.5" customHeight="1" x14ac:dyDescent="0.2">
      <c r="A47" s="12"/>
      <c r="B47" s="7" t="s">
        <v>19</v>
      </c>
      <c r="C47" s="54"/>
      <c r="D47" s="55"/>
      <c r="E47" s="55"/>
      <c r="F47" s="55"/>
      <c r="G47" s="55"/>
      <c r="H47" s="55"/>
      <c r="I47" s="55"/>
      <c r="J47" s="55"/>
      <c r="K47" s="17"/>
      <c r="L47" s="1"/>
    </row>
    <row r="48" spans="1:12" ht="21" customHeight="1" x14ac:dyDescent="0.2">
      <c r="A48" s="12"/>
      <c r="B48" s="7" t="s">
        <v>20</v>
      </c>
      <c r="C48" s="54"/>
      <c r="D48" s="55"/>
      <c r="E48" s="55"/>
      <c r="F48" s="55"/>
      <c r="G48" s="55"/>
      <c r="H48" s="55"/>
      <c r="I48" s="55"/>
      <c r="J48" s="55"/>
      <c r="K48" s="17"/>
    </row>
    <row r="49" spans="1:11" ht="21" customHeight="1" x14ac:dyDescent="0.2">
      <c r="A49" s="12"/>
      <c r="B49" s="7" t="s">
        <v>21</v>
      </c>
      <c r="C49" s="54"/>
      <c r="D49" s="55"/>
      <c r="E49" s="55"/>
      <c r="F49" s="55"/>
      <c r="G49" s="55"/>
      <c r="H49" s="55"/>
      <c r="I49" s="55"/>
      <c r="J49" s="55"/>
      <c r="K49" s="17"/>
    </row>
    <row r="50" spans="1:11" ht="21" customHeight="1" x14ac:dyDescent="0.2">
      <c r="A50" s="12"/>
      <c r="B50" s="7" t="s">
        <v>22</v>
      </c>
      <c r="C50" s="54"/>
      <c r="D50" s="55"/>
      <c r="E50" s="55"/>
      <c r="F50" s="55"/>
      <c r="G50" s="55"/>
      <c r="H50" s="55"/>
      <c r="I50" s="55"/>
      <c r="J50" s="55"/>
      <c r="K50" s="17"/>
    </row>
    <row r="51" spans="1:11" ht="21" customHeight="1" thickBot="1" x14ac:dyDescent="0.25">
      <c r="A51" s="16"/>
      <c r="B51" s="24"/>
      <c r="C51" s="24"/>
      <c r="D51" s="24"/>
      <c r="E51" s="24"/>
      <c r="F51" s="24"/>
      <c r="G51" s="24"/>
      <c r="H51" s="24"/>
      <c r="I51" s="43"/>
      <c r="J51" s="25"/>
      <c r="K51" s="23"/>
    </row>
    <row r="52" spans="1:11" ht="21" customHeight="1" x14ac:dyDescent="0.2">
      <c r="B52" s="5"/>
      <c r="C52" s="5"/>
      <c r="D52" s="5"/>
      <c r="E52" s="5"/>
      <c r="F52" s="5"/>
      <c r="G52" s="5"/>
      <c r="H52" s="5"/>
      <c r="I52" s="44"/>
    </row>
    <row r="53" spans="1:11" ht="21" customHeight="1" x14ac:dyDescent="0.2">
      <c r="B53" s="5"/>
      <c r="C53" s="5"/>
      <c r="D53" s="5"/>
      <c r="E53" s="5"/>
      <c r="F53" s="5"/>
      <c r="G53" s="5"/>
      <c r="H53" s="5"/>
      <c r="I53" s="44"/>
    </row>
    <row r="54" spans="1:11" ht="21" customHeight="1" x14ac:dyDescent="0.2"/>
    <row r="55" spans="1:11" ht="21" customHeight="1" x14ac:dyDescent="0.2"/>
    <row r="56" spans="1:11" ht="13.5" customHeight="1" x14ac:dyDescent="0.2"/>
  </sheetData>
  <mergeCells count="41">
    <mergeCell ref="B2:J2"/>
    <mergeCell ref="B3:J3"/>
    <mergeCell ref="B4:J5"/>
    <mergeCell ref="B12:F12"/>
    <mergeCell ref="B13:F13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B19:F19"/>
    <mergeCell ref="B32:F32"/>
    <mergeCell ref="B33:F33"/>
    <mergeCell ref="B34:F34"/>
    <mergeCell ref="B35:F35"/>
    <mergeCell ref="B36:F36"/>
    <mergeCell ref="B27:F27"/>
    <mergeCell ref="B28:F28"/>
    <mergeCell ref="B29:F29"/>
    <mergeCell ref="B30:F30"/>
    <mergeCell ref="B31:F31"/>
    <mergeCell ref="C47:J47"/>
    <mergeCell ref="C48:J48"/>
    <mergeCell ref="C49:J49"/>
    <mergeCell ref="C50:J50"/>
    <mergeCell ref="B24:F24"/>
    <mergeCell ref="B25:F25"/>
    <mergeCell ref="B43:I43"/>
    <mergeCell ref="C45:J45"/>
    <mergeCell ref="C46:J46"/>
    <mergeCell ref="B38:F38"/>
    <mergeCell ref="B39:F39"/>
    <mergeCell ref="B40:F40"/>
    <mergeCell ref="B41:F41"/>
    <mergeCell ref="B42:F42"/>
    <mergeCell ref="B37:F37"/>
    <mergeCell ref="B26:F26"/>
  </mergeCells>
  <dataValidations count="1">
    <dataValidation type="decimal" operator="lessThanOrEqual" allowBlank="1" showInputMessage="1" showErrorMessage="1" sqref="H21 H17 H13 H25:H42" xr:uid="{D3CDE1ED-22FD-4A0E-9548-B12AEC73C753}">
      <formula1>G13</formula1>
    </dataValidation>
  </dataValidations>
  <pageMargins left="0.7" right="0.7" top="0.75" bottom="0.75" header="0.3" footer="0.3"/>
  <pageSetup paperSize="9" orientation="landscape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33DF-9CB4-4444-BEB6-4180E53DFF37}">
  <dimension ref="A1:P52"/>
  <sheetViews>
    <sheetView topLeftCell="A12" zoomScale="90" zoomScaleNormal="90" workbookViewId="0">
      <selection activeCell="H12" sqref="H12"/>
    </sheetView>
  </sheetViews>
  <sheetFormatPr defaultRowHeight="11.4" x14ac:dyDescent="0.2"/>
  <cols>
    <col min="1" max="1" width="3.33203125" style="1" customWidth="1"/>
    <col min="2" max="2" width="45.88671875" style="1" customWidth="1"/>
    <col min="3" max="3" width="4.109375" style="1" bestFit="1" customWidth="1"/>
    <col min="4" max="4" width="4.109375" style="1" customWidth="1"/>
    <col min="5" max="6" width="4.109375" style="1" bestFit="1" customWidth="1"/>
    <col min="7" max="7" width="10.6640625" style="1" customWidth="1"/>
    <col min="8" max="8" width="15.109375" style="1" customWidth="1"/>
    <col min="9" max="9" width="15.44140625" style="45" customWidth="1"/>
    <col min="10" max="10" width="21.109375" style="6" customWidth="1"/>
    <col min="11" max="11" width="3.33203125" style="1" customWidth="1"/>
    <col min="12" max="248" width="9" style="1"/>
    <col min="249" max="249" width="3.33203125" style="1" customWidth="1"/>
    <col min="250" max="250" width="21.88671875" style="1" customWidth="1"/>
    <col min="251" max="251" width="33.6640625" style="1" customWidth="1"/>
    <col min="252" max="252" width="3.33203125" style="1" customWidth="1"/>
    <col min="253" max="504" width="9" style="1"/>
    <col min="505" max="505" width="3.33203125" style="1" customWidth="1"/>
    <col min="506" max="506" width="21.88671875" style="1" customWidth="1"/>
    <col min="507" max="507" width="33.6640625" style="1" customWidth="1"/>
    <col min="508" max="508" width="3.33203125" style="1" customWidth="1"/>
    <col min="509" max="760" width="9" style="1"/>
    <col min="761" max="761" width="3.33203125" style="1" customWidth="1"/>
    <col min="762" max="762" width="21.88671875" style="1" customWidth="1"/>
    <col min="763" max="763" width="33.6640625" style="1" customWidth="1"/>
    <col min="764" max="764" width="3.33203125" style="1" customWidth="1"/>
    <col min="765" max="1016" width="9" style="1"/>
    <col min="1017" max="1017" width="3.33203125" style="1" customWidth="1"/>
    <col min="1018" max="1018" width="21.88671875" style="1" customWidth="1"/>
    <col min="1019" max="1019" width="33.6640625" style="1" customWidth="1"/>
    <col min="1020" max="1020" width="3.33203125" style="1" customWidth="1"/>
    <col min="1021" max="1272" width="9" style="1"/>
    <col min="1273" max="1273" width="3.33203125" style="1" customWidth="1"/>
    <col min="1274" max="1274" width="21.88671875" style="1" customWidth="1"/>
    <col min="1275" max="1275" width="33.6640625" style="1" customWidth="1"/>
    <col min="1276" max="1276" width="3.33203125" style="1" customWidth="1"/>
    <col min="1277" max="1528" width="9" style="1"/>
    <col min="1529" max="1529" width="3.33203125" style="1" customWidth="1"/>
    <col min="1530" max="1530" width="21.88671875" style="1" customWidth="1"/>
    <col min="1531" max="1531" width="33.6640625" style="1" customWidth="1"/>
    <col min="1532" max="1532" width="3.33203125" style="1" customWidth="1"/>
    <col min="1533" max="1784" width="9" style="1"/>
    <col min="1785" max="1785" width="3.33203125" style="1" customWidth="1"/>
    <col min="1786" max="1786" width="21.88671875" style="1" customWidth="1"/>
    <col min="1787" max="1787" width="33.6640625" style="1" customWidth="1"/>
    <col min="1788" max="1788" width="3.33203125" style="1" customWidth="1"/>
    <col min="1789" max="2040" width="9" style="1"/>
    <col min="2041" max="2041" width="3.33203125" style="1" customWidth="1"/>
    <col min="2042" max="2042" width="21.88671875" style="1" customWidth="1"/>
    <col min="2043" max="2043" width="33.6640625" style="1" customWidth="1"/>
    <col min="2044" max="2044" width="3.33203125" style="1" customWidth="1"/>
    <col min="2045" max="2296" width="9" style="1"/>
    <col min="2297" max="2297" width="3.33203125" style="1" customWidth="1"/>
    <col min="2298" max="2298" width="21.88671875" style="1" customWidth="1"/>
    <col min="2299" max="2299" width="33.6640625" style="1" customWidth="1"/>
    <col min="2300" max="2300" width="3.33203125" style="1" customWidth="1"/>
    <col min="2301" max="2552" width="9" style="1"/>
    <col min="2553" max="2553" width="3.33203125" style="1" customWidth="1"/>
    <col min="2554" max="2554" width="21.88671875" style="1" customWidth="1"/>
    <col min="2555" max="2555" width="33.6640625" style="1" customWidth="1"/>
    <col min="2556" max="2556" width="3.33203125" style="1" customWidth="1"/>
    <col min="2557" max="2808" width="9" style="1"/>
    <col min="2809" max="2809" width="3.33203125" style="1" customWidth="1"/>
    <col min="2810" max="2810" width="21.88671875" style="1" customWidth="1"/>
    <col min="2811" max="2811" width="33.6640625" style="1" customWidth="1"/>
    <col min="2812" max="2812" width="3.33203125" style="1" customWidth="1"/>
    <col min="2813" max="3064" width="9" style="1"/>
    <col min="3065" max="3065" width="3.33203125" style="1" customWidth="1"/>
    <col min="3066" max="3066" width="21.88671875" style="1" customWidth="1"/>
    <col min="3067" max="3067" width="33.6640625" style="1" customWidth="1"/>
    <col min="3068" max="3068" width="3.33203125" style="1" customWidth="1"/>
    <col min="3069" max="3320" width="9" style="1"/>
    <col min="3321" max="3321" width="3.33203125" style="1" customWidth="1"/>
    <col min="3322" max="3322" width="21.88671875" style="1" customWidth="1"/>
    <col min="3323" max="3323" width="33.6640625" style="1" customWidth="1"/>
    <col min="3324" max="3324" width="3.33203125" style="1" customWidth="1"/>
    <col min="3325" max="3576" width="9" style="1"/>
    <col min="3577" max="3577" width="3.33203125" style="1" customWidth="1"/>
    <col min="3578" max="3578" width="21.88671875" style="1" customWidth="1"/>
    <col min="3579" max="3579" width="33.6640625" style="1" customWidth="1"/>
    <col min="3580" max="3580" width="3.33203125" style="1" customWidth="1"/>
    <col min="3581" max="3832" width="9" style="1"/>
    <col min="3833" max="3833" width="3.33203125" style="1" customWidth="1"/>
    <col min="3834" max="3834" width="21.88671875" style="1" customWidth="1"/>
    <col min="3835" max="3835" width="33.6640625" style="1" customWidth="1"/>
    <col min="3836" max="3836" width="3.33203125" style="1" customWidth="1"/>
    <col min="3837" max="4088" width="9" style="1"/>
    <col min="4089" max="4089" width="3.33203125" style="1" customWidth="1"/>
    <col min="4090" max="4090" width="21.88671875" style="1" customWidth="1"/>
    <col min="4091" max="4091" width="33.6640625" style="1" customWidth="1"/>
    <col min="4092" max="4092" width="3.33203125" style="1" customWidth="1"/>
    <col min="4093" max="4344" width="9" style="1"/>
    <col min="4345" max="4345" width="3.33203125" style="1" customWidth="1"/>
    <col min="4346" max="4346" width="21.88671875" style="1" customWidth="1"/>
    <col min="4347" max="4347" width="33.6640625" style="1" customWidth="1"/>
    <col min="4348" max="4348" width="3.33203125" style="1" customWidth="1"/>
    <col min="4349" max="4600" width="9" style="1"/>
    <col min="4601" max="4601" width="3.33203125" style="1" customWidth="1"/>
    <col min="4602" max="4602" width="21.88671875" style="1" customWidth="1"/>
    <col min="4603" max="4603" width="33.6640625" style="1" customWidth="1"/>
    <col min="4604" max="4604" width="3.33203125" style="1" customWidth="1"/>
    <col min="4605" max="4856" width="9" style="1"/>
    <col min="4857" max="4857" width="3.33203125" style="1" customWidth="1"/>
    <col min="4858" max="4858" width="21.88671875" style="1" customWidth="1"/>
    <col min="4859" max="4859" width="33.6640625" style="1" customWidth="1"/>
    <col min="4860" max="4860" width="3.33203125" style="1" customWidth="1"/>
    <col min="4861" max="5112" width="9" style="1"/>
    <col min="5113" max="5113" width="3.33203125" style="1" customWidth="1"/>
    <col min="5114" max="5114" width="21.88671875" style="1" customWidth="1"/>
    <col min="5115" max="5115" width="33.6640625" style="1" customWidth="1"/>
    <col min="5116" max="5116" width="3.33203125" style="1" customWidth="1"/>
    <col min="5117" max="5368" width="9" style="1"/>
    <col min="5369" max="5369" width="3.33203125" style="1" customWidth="1"/>
    <col min="5370" max="5370" width="21.88671875" style="1" customWidth="1"/>
    <col min="5371" max="5371" width="33.6640625" style="1" customWidth="1"/>
    <col min="5372" max="5372" width="3.33203125" style="1" customWidth="1"/>
    <col min="5373" max="5624" width="9" style="1"/>
    <col min="5625" max="5625" width="3.33203125" style="1" customWidth="1"/>
    <col min="5626" max="5626" width="21.88671875" style="1" customWidth="1"/>
    <col min="5627" max="5627" width="33.6640625" style="1" customWidth="1"/>
    <col min="5628" max="5628" width="3.33203125" style="1" customWidth="1"/>
    <col min="5629" max="5880" width="9" style="1"/>
    <col min="5881" max="5881" width="3.33203125" style="1" customWidth="1"/>
    <col min="5882" max="5882" width="21.88671875" style="1" customWidth="1"/>
    <col min="5883" max="5883" width="33.6640625" style="1" customWidth="1"/>
    <col min="5884" max="5884" width="3.33203125" style="1" customWidth="1"/>
    <col min="5885" max="6136" width="9" style="1"/>
    <col min="6137" max="6137" width="3.33203125" style="1" customWidth="1"/>
    <col min="6138" max="6138" width="21.88671875" style="1" customWidth="1"/>
    <col min="6139" max="6139" width="33.6640625" style="1" customWidth="1"/>
    <col min="6140" max="6140" width="3.33203125" style="1" customWidth="1"/>
    <col min="6141" max="6392" width="9" style="1"/>
    <col min="6393" max="6393" width="3.33203125" style="1" customWidth="1"/>
    <col min="6394" max="6394" width="21.88671875" style="1" customWidth="1"/>
    <col min="6395" max="6395" width="33.6640625" style="1" customWidth="1"/>
    <col min="6396" max="6396" width="3.33203125" style="1" customWidth="1"/>
    <col min="6397" max="6648" width="9" style="1"/>
    <col min="6649" max="6649" width="3.33203125" style="1" customWidth="1"/>
    <col min="6650" max="6650" width="21.88671875" style="1" customWidth="1"/>
    <col min="6651" max="6651" width="33.6640625" style="1" customWidth="1"/>
    <col min="6652" max="6652" width="3.33203125" style="1" customWidth="1"/>
    <col min="6653" max="6904" width="9" style="1"/>
    <col min="6905" max="6905" width="3.33203125" style="1" customWidth="1"/>
    <col min="6906" max="6906" width="21.88671875" style="1" customWidth="1"/>
    <col min="6907" max="6907" width="33.6640625" style="1" customWidth="1"/>
    <col min="6908" max="6908" width="3.33203125" style="1" customWidth="1"/>
    <col min="6909" max="7160" width="9" style="1"/>
    <col min="7161" max="7161" width="3.33203125" style="1" customWidth="1"/>
    <col min="7162" max="7162" width="21.88671875" style="1" customWidth="1"/>
    <col min="7163" max="7163" width="33.6640625" style="1" customWidth="1"/>
    <col min="7164" max="7164" width="3.33203125" style="1" customWidth="1"/>
    <col min="7165" max="7416" width="9" style="1"/>
    <col min="7417" max="7417" width="3.33203125" style="1" customWidth="1"/>
    <col min="7418" max="7418" width="21.88671875" style="1" customWidth="1"/>
    <col min="7419" max="7419" width="33.6640625" style="1" customWidth="1"/>
    <col min="7420" max="7420" width="3.33203125" style="1" customWidth="1"/>
    <col min="7421" max="7672" width="9" style="1"/>
    <col min="7673" max="7673" width="3.33203125" style="1" customWidth="1"/>
    <col min="7674" max="7674" width="21.88671875" style="1" customWidth="1"/>
    <col min="7675" max="7675" width="33.6640625" style="1" customWidth="1"/>
    <col min="7676" max="7676" width="3.33203125" style="1" customWidth="1"/>
    <col min="7677" max="7928" width="9" style="1"/>
    <col min="7929" max="7929" width="3.33203125" style="1" customWidth="1"/>
    <col min="7930" max="7930" width="21.88671875" style="1" customWidth="1"/>
    <col min="7931" max="7931" width="33.6640625" style="1" customWidth="1"/>
    <col min="7932" max="7932" width="3.33203125" style="1" customWidth="1"/>
    <col min="7933" max="8184" width="9" style="1"/>
    <col min="8185" max="8185" width="3.33203125" style="1" customWidth="1"/>
    <col min="8186" max="8186" width="21.88671875" style="1" customWidth="1"/>
    <col min="8187" max="8187" width="33.6640625" style="1" customWidth="1"/>
    <col min="8188" max="8188" width="3.33203125" style="1" customWidth="1"/>
    <col min="8189" max="8440" width="9" style="1"/>
    <col min="8441" max="8441" width="3.33203125" style="1" customWidth="1"/>
    <col min="8442" max="8442" width="21.88671875" style="1" customWidth="1"/>
    <col min="8443" max="8443" width="33.6640625" style="1" customWidth="1"/>
    <col min="8444" max="8444" width="3.33203125" style="1" customWidth="1"/>
    <col min="8445" max="8696" width="9" style="1"/>
    <col min="8697" max="8697" width="3.33203125" style="1" customWidth="1"/>
    <col min="8698" max="8698" width="21.88671875" style="1" customWidth="1"/>
    <col min="8699" max="8699" width="33.6640625" style="1" customWidth="1"/>
    <col min="8700" max="8700" width="3.33203125" style="1" customWidth="1"/>
    <col min="8701" max="8952" width="9" style="1"/>
    <col min="8953" max="8953" width="3.33203125" style="1" customWidth="1"/>
    <col min="8954" max="8954" width="21.88671875" style="1" customWidth="1"/>
    <col min="8955" max="8955" width="33.6640625" style="1" customWidth="1"/>
    <col min="8956" max="8956" width="3.33203125" style="1" customWidth="1"/>
    <col min="8957" max="9208" width="9" style="1"/>
    <col min="9209" max="9209" width="3.33203125" style="1" customWidth="1"/>
    <col min="9210" max="9210" width="21.88671875" style="1" customWidth="1"/>
    <col min="9211" max="9211" width="33.6640625" style="1" customWidth="1"/>
    <col min="9212" max="9212" width="3.33203125" style="1" customWidth="1"/>
    <col min="9213" max="9464" width="9" style="1"/>
    <col min="9465" max="9465" width="3.33203125" style="1" customWidth="1"/>
    <col min="9466" max="9466" width="21.88671875" style="1" customWidth="1"/>
    <col min="9467" max="9467" width="33.6640625" style="1" customWidth="1"/>
    <col min="9468" max="9468" width="3.33203125" style="1" customWidth="1"/>
    <col min="9469" max="9720" width="9" style="1"/>
    <col min="9721" max="9721" width="3.33203125" style="1" customWidth="1"/>
    <col min="9722" max="9722" width="21.88671875" style="1" customWidth="1"/>
    <col min="9723" max="9723" width="33.6640625" style="1" customWidth="1"/>
    <col min="9724" max="9724" width="3.33203125" style="1" customWidth="1"/>
    <col min="9725" max="9976" width="9" style="1"/>
    <col min="9977" max="9977" width="3.33203125" style="1" customWidth="1"/>
    <col min="9978" max="9978" width="21.88671875" style="1" customWidth="1"/>
    <col min="9979" max="9979" width="33.6640625" style="1" customWidth="1"/>
    <col min="9980" max="9980" width="3.33203125" style="1" customWidth="1"/>
    <col min="9981" max="10232" width="9" style="1"/>
    <col min="10233" max="10233" width="3.33203125" style="1" customWidth="1"/>
    <col min="10234" max="10234" width="21.88671875" style="1" customWidth="1"/>
    <col min="10235" max="10235" width="33.6640625" style="1" customWidth="1"/>
    <col min="10236" max="10236" width="3.33203125" style="1" customWidth="1"/>
    <col min="10237" max="10488" width="9" style="1"/>
    <col min="10489" max="10489" width="3.33203125" style="1" customWidth="1"/>
    <col min="10490" max="10490" width="21.88671875" style="1" customWidth="1"/>
    <col min="10491" max="10491" width="33.6640625" style="1" customWidth="1"/>
    <col min="10492" max="10492" width="3.33203125" style="1" customWidth="1"/>
    <col min="10493" max="10744" width="9" style="1"/>
    <col min="10745" max="10745" width="3.33203125" style="1" customWidth="1"/>
    <col min="10746" max="10746" width="21.88671875" style="1" customWidth="1"/>
    <col min="10747" max="10747" width="33.6640625" style="1" customWidth="1"/>
    <col min="10748" max="10748" width="3.33203125" style="1" customWidth="1"/>
    <col min="10749" max="11000" width="9" style="1"/>
    <col min="11001" max="11001" width="3.33203125" style="1" customWidth="1"/>
    <col min="11002" max="11002" width="21.88671875" style="1" customWidth="1"/>
    <col min="11003" max="11003" width="33.6640625" style="1" customWidth="1"/>
    <col min="11004" max="11004" width="3.33203125" style="1" customWidth="1"/>
    <col min="11005" max="11256" width="9" style="1"/>
    <col min="11257" max="11257" width="3.33203125" style="1" customWidth="1"/>
    <col min="11258" max="11258" width="21.88671875" style="1" customWidth="1"/>
    <col min="11259" max="11259" width="33.6640625" style="1" customWidth="1"/>
    <col min="11260" max="11260" width="3.33203125" style="1" customWidth="1"/>
    <col min="11261" max="11512" width="9" style="1"/>
    <col min="11513" max="11513" width="3.33203125" style="1" customWidth="1"/>
    <col min="11514" max="11514" width="21.88671875" style="1" customWidth="1"/>
    <col min="11515" max="11515" width="33.6640625" style="1" customWidth="1"/>
    <col min="11516" max="11516" width="3.33203125" style="1" customWidth="1"/>
    <col min="11517" max="11768" width="9" style="1"/>
    <col min="11769" max="11769" width="3.33203125" style="1" customWidth="1"/>
    <col min="11770" max="11770" width="21.88671875" style="1" customWidth="1"/>
    <col min="11771" max="11771" width="33.6640625" style="1" customWidth="1"/>
    <col min="11772" max="11772" width="3.33203125" style="1" customWidth="1"/>
    <col min="11773" max="12024" width="9" style="1"/>
    <col min="12025" max="12025" width="3.33203125" style="1" customWidth="1"/>
    <col min="12026" max="12026" width="21.88671875" style="1" customWidth="1"/>
    <col min="12027" max="12027" width="33.6640625" style="1" customWidth="1"/>
    <col min="12028" max="12028" width="3.33203125" style="1" customWidth="1"/>
    <col min="12029" max="12280" width="9" style="1"/>
    <col min="12281" max="12281" width="3.33203125" style="1" customWidth="1"/>
    <col min="12282" max="12282" width="21.88671875" style="1" customWidth="1"/>
    <col min="12283" max="12283" width="33.6640625" style="1" customWidth="1"/>
    <col min="12284" max="12284" width="3.33203125" style="1" customWidth="1"/>
    <col min="12285" max="12536" width="9" style="1"/>
    <col min="12537" max="12537" width="3.33203125" style="1" customWidth="1"/>
    <col min="12538" max="12538" width="21.88671875" style="1" customWidth="1"/>
    <col min="12539" max="12539" width="33.6640625" style="1" customWidth="1"/>
    <col min="12540" max="12540" width="3.33203125" style="1" customWidth="1"/>
    <col min="12541" max="12792" width="9" style="1"/>
    <col min="12793" max="12793" width="3.33203125" style="1" customWidth="1"/>
    <col min="12794" max="12794" width="21.88671875" style="1" customWidth="1"/>
    <col min="12795" max="12795" width="33.6640625" style="1" customWidth="1"/>
    <col min="12796" max="12796" width="3.33203125" style="1" customWidth="1"/>
    <col min="12797" max="13048" width="9" style="1"/>
    <col min="13049" max="13049" width="3.33203125" style="1" customWidth="1"/>
    <col min="13050" max="13050" width="21.88671875" style="1" customWidth="1"/>
    <col min="13051" max="13051" width="33.6640625" style="1" customWidth="1"/>
    <col min="13052" max="13052" width="3.33203125" style="1" customWidth="1"/>
    <col min="13053" max="13304" width="9" style="1"/>
    <col min="13305" max="13305" width="3.33203125" style="1" customWidth="1"/>
    <col min="13306" max="13306" width="21.88671875" style="1" customWidth="1"/>
    <col min="13307" max="13307" width="33.6640625" style="1" customWidth="1"/>
    <col min="13308" max="13308" width="3.33203125" style="1" customWidth="1"/>
    <col min="13309" max="13560" width="9" style="1"/>
    <col min="13561" max="13561" width="3.33203125" style="1" customWidth="1"/>
    <col min="13562" max="13562" width="21.88671875" style="1" customWidth="1"/>
    <col min="13563" max="13563" width="33.6640625" style="1" customWidth="1"/>
    <col min="13564" max="13564" width="3.33203125" style="1" customWidth="1"/>
    <col min="13565" max="13816" width="9" style="1"/>
    <col min="13817" max="13817" width="3.33203125" style="1" customWidth="1"/>
    <col min="13818" max="13818" width="21.88671875" style="1" customWidth="1"/>
    <col min="13819" max="13819" width="33.6640625" style="1" customWidth="1"/>
    <col min="13820" max="13820" width="3.33203125" style="1" customWidth="1"/>
    <col min="13821" max="14072" width="9" style="1"/>
    <col min="14073" max="14073" width="3.33203125" style="1" customWidth="1"/>
    <col min="14074" max="14074" width="21.88671875" style="1" customWidth="1"/>
    <col min="14075" max="14075" width="33.6640625" style="1" customWidth="1"/>
    <col min="14076" max="14076" width="3.33203125" style="1" customWidth="1"/>
    <col min="14077" max="14328" width="9" style="1"/>
    <col min="14329" max="14329" width="3.33203125" style="1" customWidth="1"/>
    <col min="14330" max="14330" width="21.88671875" style="1" customWidth="1"/>
    <col min="14331" max="14331" width="33.6640625" style="1" customWidth="1"/>
    <col min="14332" max="14332" width="3.33203125" style="1" customWidth="1"/>
    <col min="14333" max="14584" width="9" style="1"/>
    <col min="14585" max="14585" width="3.33203125" style="1" customWidth="1"/>
    <col min="14586" max="14586" width="21.88671875" style="1" customWidth="1"/>
    <col min="14587" max="14587" width="33.6640625" style="1" customWidth="1"/>
    <col min="14588" max="14588" width="3.33203125" style="1" customWidth="1"/>
    <col min="14589" max="14840" width="9" style="1"/>
    <col min="14841" max="14841" width="3.33203125" style="1" customWidth="1"/>
    <col min="14842" max="14842" width="21.88671875" style="1" customWidth="1"/>
    <col min="14843" max="14843" width="33.6640625" style="1" customWidth="1"/>
    <col min="14844" max="14844" width="3.33203125" style="1" customWidth="1"/>
    <col min="14845" max="15096" width="9" style="1"/>
    <col min="15097" max="15097" width="3.33203125" style="1" customWidth="1"/>
    <col min="15098" max="15098" width="21.88671875" style="1" customWidth="1"/>
    <col min="15099" max="15099" width="33.6640625" style="1" customWidth="1"/>
    <col min="15100" max="15100" width="3.33203125" style="1" customWidth="1"/>
    <col min="15101" max="15352" width="9" style="1"/>
    <col min="15353" max="15353" width="3.33203125" style="1" customWidth="1"/>
    <col min="15354" max="15354" width="21.88671875" style="1" customWidth="1"/>
    <col min="15355" max="15355" width="33.6640625" style="1" customWidth="1"/>
    <col min="15356" max="15356" width="3.33203125" style="1" customWidth="1"/>
    <col min="15357" max="15608" width="9" style="1"/>
    <col min="15609" max="15609" width="3.33203125" style="1" customWidth="1"/>
    <col min="15610" max="15610" width="21.88671875" style="1" customWidth="1"/>
    <col min="15611" max="15611" width="33.6640625" style="1" customWidth="1"/>
    <col min="15612" max="15612" width="3.33203125" style="1" customWidth="1"/>
    <col min="15613" max="15864" width="9" style="1"/>
    <col min="15865" max="15865" width="3.33203125" style="1" customWidth="1"/>
    <col min="15866" max="15866" width="21.88671875" style="1" customWidth="1"/>
    <col min="15867" max="15867" width="33.6640625" style="1" customWidth="1"/>
    <col min="15868" max="15868" width="3.33203125" style="1" customWidth="1"/>
    <col min="15869" max="16120" width="9" style="1"/>
    <col min="16121" max="16121" width="3.33203125" style="1" customWidth="1"/>
    <col min="16122" max="16122" width="21.88671875" style="1" customWidth="1"/>
    <col min="16123" max="16123" width="33.6640625" style="1" customWidth="1"/>
    <col min="16124" max="16124" width="3.33203125" style="1" customWidth="1"/>
    <col min="16125" max="16384" width="9" style="1"/>
  </cols>
  <sheetData>
    <row r="1" spans="1:16" ht="21" customHeight="1" x14ac:dyDescent="0.2">
      <c r="A1" s="8"/>
      <c r="B1" s="34" t="s">
        <v>27</v>
      </c>
      <c r="C1" s="34"/>
      <c r="D1" s="34"/>
      <c r="E1" s="34"/>
      <c r="F1" s="34"/>
      <c r="G1" s="9"/>
      <c r="H1" s="9"/>
      <c r="I1" s="38"/>
      <c r="J1" s="10"/>
      <c r="K1" s="11"/>
    </row>
    <row r="2" spans="1:16" ht="38.25" customHeight="1" x14ac:dyDescent="0.2">
      <c r="A2" s="12"/>
      <c r="B2" s="68" t="s">
        <v>42</v>
      </c>
      <c r="C2" s="68"/>
      <c r="D2" s="68"/>
      <c r="E2" s="68"/>
      <c r="F2" s="68"/>
      <c r="G2" s="68"/>
      <c r="H2" s="68"/>
      <c r="I2" s="68"/>
      <c r="J2" s="68"/>
      <c r="K2" s="17"/>
      <c r="M2"/>
      <c r="N2"/>
    </row>
    <row r="3" spans="1:16" ht="17.399999999999999" x14ac:dyDescent="0.2">
      <c r="A3" s="12"/>
      <c r="B3" s="69"/>
      <c r="C3" s="69"/>
      <c r="D3" s="69"/>
      <c r="E3" s="69"/>
      <c r="F3" s="69"/>
      <c r="G3" s="69"/>
      <c r="H3" s="69"/>
      <c r="I3" s="69"/>
      <c r="J3" s="70"/>
      <c r="K3" s="17"/>
      <c r="M3"/>
      <c r="N3"/>
    </row>
    <row r="4" spans="1:16" s="2" customFormat="1" ht="25.5" customHeight="1" x14ac:dyDescent="0.2">
      <c r="A4" s="13"/>
      <c r="B4" s="71" t="s">
        <v>23</v>
      </c>
      <c r="C4" s="72"/>
      <c r="D4" s="72"/>
      <c r="E4" s="72"/>
      <c r="F4" s="72"/>
      <c r="G4" s="72"/>
      <c r="H4" s="72"/>
      <c r="I4" s="72"/>
      <c r="J4" s="73"/>
      <c r="K4" s="20"/>
      <c r="M4"/>
      <c r="N4"/>
    </row>
    <row r="5" spans="1:16" s="3" customFormat="1" ht="25.5" customHeight="1" thickBot="1" x14ac:dyDescent="0.25">
      <c r="A5" s="14"/>
      <c r="B5" s="74"/>
      <c r="C5" s="75"/>
      <c r="D5" s="75"/>
      <c r="E5" s="75"/>
      <c r="F5" s="75"/>
      <c r="G5" s="76"/>
      <c r="H5" s="75"/>
      <c r="I5" s="75"/>
      <c r="J5" s="77"/>
      <c r="K5" s="21"/>
      <c r="M5"/>
      <c r="N5"/>
    </row>
    <row r="6" spans="1:16" s="2" customFormat="1" ht="15.75" customHeight="1" thickBot="1" x14ac:dyDescent="0.25">
      <c r="B6" s="35" t="s">
        <v>38</v>
      </c>
      <c r="C6" s="35" t="s">
        <v>33</v>
      </c>
      <c r="D6" s="35" t="s">
        <v>34</v>
      </c>
      <c r="E6" s="35" t="s">
        <v>35</v>
      </c>
      <c r="F6" s="36" t="s">
        <v>36</v>
      </c>
      <c r="G6" s="37" t="s">
        <v>37</v>
      </c>
      <c r="I6" s="39"/>
      <c r="M6"/>
      <c r="N6"/>
      <c r="O6"/>
      <c r="P6"/>
    </row>
    <row r="7" spans="1:16" s="2" customFormat="1" ht="18.75" customHeight="1" thickBot="1" x14ac:dyDescent="0.25">
      <c r="B7" s="35" t="s">
        <v>30</v>
      </c>
      <c r="C7" s="46">
        <v>80</v>
      </c>
      <c r="D7" s="46">
        <v>80</v>
      </c>
      <c r="E7" s="46">
        <v>80</v>
      </c>
      <c r="F7" s="47">
        <v>80</v>
      </c>
      <c r="G7" s="48">
        <f>SUM(C7:F7)</f>
        <v>320</v>
      </c>
      <c r="I7" s="39"/>
      <c r="M7"/>
      <c r="N7"/>
      <c r="O7"/>
      <c r="P7"/>
    </row>
    <row r="8" spans="1:16" s="2" customFormat="1" ht="17.25" customHeight="1" thickBot="1" x14ac:dyDescent="0.25">
      <c r="B8" s="35" t="s">
        <v>31</v>
      </c>
      <c r="C8" s="46">
        <v>200</v>
      </c>
      <c r="D8" s="46">
        <v>80</v>
      </c>
      <c r="E8" s="46">
        <v>80</v>
      </c>
      <c r="F8" s="47">
        <v>240</v>
      </c>
      <c r="G8" s="48">
        <f t="shared" ref="G8:G10" si="0">SUM(C8:F8)</f>
        <v>600</v>
      </c>
      <c r="I8" s="39"/>
      <c r="M8"/>
      <c r="N8"/>
      <c r="O8"/>
      <c r="P8"/>
    </row>
    <row r="9" spans="1:16" s="2" customFormat="1" ht="19.5" customHeight="1" thickBot="1" x14ac:dyDescent="0.25">
      <c r="B9" s="35" t="s">
        <v>32</v>
      </c>
      <c r="C9" s="46">
        <v>200</v>
      </c>
      <c r="D9" s="46">
        <v>80</v>
      </c>
      <c r="E9" s="46">
        <v>80</v>
      </c>
      <c r="F9" s="47">
        <v>240</v>
      </c>
      <c r="G9" s="49">
        <f t="shared" si="0"/>
        <v>600</v>
      </c>
      <c r="I9" s="39"/>
      <c r="M9"/>
      <c r="N9"/>
      <c r="O9"/>
      <c r="P9"/>
    </row>
    <row r="10" spans="1:16" s="2" customFormat="1" ht="19.5" customHeight="1" thickBot="1" x14ac:dyDescent="0.25">
      <c r="B10" s="35" t="s">
        <v>10</v>
      </c>
      <c r="C10" s="46">
        <v>300</v>
      </c>
      <c r="D10" s="46">
        <v>80</v>
      </c>
      <c r="E10" s="46">
        <v>80</v>
      </c>
      <c r="F10" s="47">
        <v>300</v>
      </c>
      <c r="G10" s="49">
        <f t="shared" si="0"/>
        <v>760</v>
      </c>
      <c r="I10" s="39"/>
      <c r="M10"/>
      <c r="N10"/>
      <c r="O10"/>
      <c r="P10"/>
    </row>
    <row r="11" spans="1:16" ht="21" customHeight="1" x14ac:dyDescent="0.2">
      <c r="A11" s="12"/>
      <c r="B11" s="31"/>
      <c r="C11" s="31"/>
      <c r="D11" s="31"/>
      <c r="E11" s="31"/>
      <c r="F11" s="31"/>
      <c r="G11" s="31"/>
      <c r="H11" s="31"/>
      <c r="I11" s="40"/>
      <c r="J11" s="19"/>
      <c r="K11" s="17"/>
      <c r="M11"/>
      <c r="N11"/>
      <c r="O11"/>
      <c r="P11"/>
    </row>
    <row r="12" spans="1:16" ht="39.6" x14ac:dyDescent="0.2">
      <c r="A12" s="12"/>
      <c r="B12" s="78" t="s">
        <v>24</v>
      </c>
      <c r="C12" s="79"/>
      <c r="D12" s="79"/>
      <c r="E12" s="79"/>
      <c r="F12" s="80"/>
      <c r="G12" s="33" t="s">
        <v>2</v>
      </c>
      <c r="H12" s="33" t="s">
        <v>39</v>
      </c>
      <c r="I12" s="41" t="s">
        <v>0</v>
      </c>
      <c r="J12" s="7" t="s">
        <v>1</v>
      </c>
      <c r="K12" s="17"/>
      <c r="M12"/>
      <c r="N12"/>
      <c r="O12"/>
      <c r="P12"/>
    </row>
    <row r="13" spans="1:16" ht="25.5" customHeight="1" x14ac:dyDescent="0.2">
      <c r="A13" s="12"/>
      <c r="B13" s="62" t="s">
        <v>45</v>
      </c>
      <c r="C13" s="63"/>
      <c r="D13" s="63"/>
      <c r="E13" s="63"/>
      <c r="F13" s="64"/>
      <c r="G13" s="26">
        <v>65</v>
      </c>
      <c r="H13" s="27"/>
      <c r="I13" s="28">
        <v>260</v>
      </c>
      <c r="J13" s="26">
        <f>(I13*H13)</f>
        <v>0</v>
      </c>
      <c r="K13" s="17"/>
      <c r="M13"/>
      <c r="N13"/>
    </row>
    <row r="14" spans="1:16" ht="25.5" customHeight="1" x14ac:dyDescent="0.2">
      <c r="A14" s="12"/>
      <c r="B14" s="62" t="s">
        <v>51</v>
      </c>
      <c r="C14" s="63"/>
      <c r="D14" s="63"/>
      <c r="E14" s="63"/>
      <c r="F14" s="64"/>
      <c r="G14" s="29"/>
      <c r="H14" s="50">
        <f>H13*1.5</f>
        <v>0</v>
      </c>
      <c r="I14" s="28">
        <v>40</v>
      </c>
      <c r="J14" s="26">
        <f t="shared" ref="J14:J15" si="1">(I14*H14)</f>
        <v>0</v>
      </c>
      <c r="K14" s="17"/>
      <c r="M14"/>
      <c r="N14"/>
    </row>
    <row r="15" spans="1:16" ht="25.5" customHeight="1" x14ac:dyDescent="0.2">
      <c r="A15" s="12"/>
      <c r="B15" s="62" t="s">
        <v>52</v>
      </c>
      <c r="C15" s="63"/>
      <c r="D15" s="63"/>
      <c r="E15" s="63"/>
      <c r="F15" s="64"/>
      <c r="G15" s="32"/>
      <c r="H15" s="32">
        <f>H13*2</f>
        <v>0</v>
      </c>
      <c r="I15" s="28">
        <v>20</v>
      </c>
      <c r="J15" s="26">
        <f t="shared" si="1"/>
        <v>0</v>
      </c>
      <c r="K15" s="17"/>
      <c r="M15"/>
      <c r="N15"/>
    </row>
    <row r="16" spans="1:16" ht="39.6" x14ac:dyDescent="0.2">
      <c r="A16" s="12"/>
      <c r="B16" s="65" t="s">
        <v>28</v>
      </c>
      <c r="C16" s="66"/>
      <c r="D16" s="66"/>
      <c r="E16" s="66"/>
      <c r="F16" s="67"/>
      <c r="G16" s="7" t="s">
        <v>2</v>
      </c>
      <c r="H16" s="7" t="s">
        <v>39</v>
      </c>
      <c r="I16" s="41" t="s">
        <v>0</v>
      </c>
      <c r="J16" s="7" t="s">
        <v>1</v>
      </c>
      <c r="K16" s="17"/>
      <c r="M16"/>
      <c r="N16"/>
    </row>
    <row r="17" spans="1:14" s="4" customFormat="1" ht="25.5" customHeight="1" x14ac:dyDescent="0.2">
      <c r="A17" s="15"/>
      <c r="B17" s="62" t="s">
        <v>45</v>
      </c>
      <c r="C17" s="63"/>
      <c r="D17" s="63"/>
      <c r="E17" s="63"/>
      <c r="F17" s="64"/>
      <c r="G17" s="26">
        <v>55</v>
      </c>
      <c r="H17" s="27"/>
      <c r="I17" s="28">
        <v>540</v>
      </c>
      <c r="J17" s="26">
        <f>(I17*H17)</f>
        <v>0</v>
      </c>
      <c r="K17" s="22"/>
      <c r="M17"/>
      <c r="N17"/>
    </row>
    <row r="18" spans="1:14" s="4" customFormat="1" ht="25.5" customHeight="1" x14ac:dyDescent="0.2">
      <c r="A18" s="15"/>
      <c r="B18" s="62" t="s">
        <v>51</v>
      </c>
      <c r="C18" s="63"/>
      <c r="D18" s="63"/>
      <c r="E18" s="63"/>
      <c r="F18" s="64"/>
      <c r="G18" s="32"/>
      <c r="H18" s="32">
        <f>H17*1.5</f>
        <v>0</v>
      </c>
      <c r="I18" s="28">
        <v>40</v>
      </c>
      <c r="J18" s="26">
        <f t="shared" ref="J18:J19" si="2">(I18*H18)</f>
        <v>0</v>
      </c>
      <c r="K18" s="22"/>
      <c r="M18"/>
      <c r="N18"/>
    </row>
    <row r="19" spans="1:14" s="4" customFormat="1" ht="25.5" customHeight="1" x14ac:dyDescent="0.2">
      <c r="A19" s="15"/>
      <c r="B19" s="62" t="s">
        <v>52</v>
      </c>
      <c r="C19" s="63"/>
      <c r="D19" s="63"/>
      <c r="E19" s="63"/>
      <c r="F19" s="64"/>
      <c r="G19" s="32"/>
      <c r="H19" s="32">
        <f>H17*2</f>
        <v>0</v>
      </c>
      <c r="I19" s="28">
        <v>20</v>
      </c>
      <c r="J19" s="26">
        <f t="shared" si="2"/>
        <v>0</v>
      </c>
      <c r="K19" s="22"/>
      <c r="M19"/>
      <c r="N19"/>
    </row>
    <row r="20" spans="1:14" ht="39.6" x14ac:dyDescent="0.2">
      <c r="A20" s="12"/>
      <c r="B20" s="56" t="s">
        <v>25</v>
      </c>
      <c r="C20" s="57"/>
      <c r="D20" s="57"/>
      <c r="E20" s="57"/>
      <c r="F20" s="58"/>
      <c r="G20" s="33" t="s">
        <v>2</v>
      </c>
      <c r="H20" s="33" t="s">
        <v>39</v>
      </c>
      <c r="I20" s="41" t="s">
        <v>0</v>
      </c>
      <c r="J20" s="7" t="s">
        <v>1</v>
      </c>
      <c r="K20" s="17"/>
      <c r="M20"/>
      <c r="N20"/>
    </row>
    <row r="21" spans="1:14" ht="25.5" customHeight="1" x14ac:dyDescent="0.2">
      <c r="A21" s="12"/>
      <c r="B21" s="62" t="s">
        <v>45</v>
      </c>
      <c r="C21" s="63"/>
      <c r="D21" s="63"/>
      <c r="E21" s="63"/>
      <c r="F21" s="64"/>
      <c r="G21" s="26">
        <v>45</v>
      </c>
      <c r="H21" s="27"/>
      <c r="I21" s="28">
        <v>540</v>
      </c>
      <c r="J21" s="26">
        <f>(I21*H21)</f>
        <v>0</v>
      </c>
      <c r="K21" s="17"/>
      <c r="M21"/>
      <c r="N21"/>
    </row>
    <row r="22" spans="1:14" ht="25.5" customHeight="1" x14ac:dyDescent="0.2">
      <c r="A22" s="12"/>
      <c r="B22" s="62" t="s">
        <v>51</v>
      </c>
      <c r="C22" s="63"/>
      <c r="D22" s="63"/>
      <c r="E22" s="63"/>
      <c r="F22" s="64"/>
      <c r="G22" s="29"/>
      <c r="H22" s="50">
        <f>H21*1.5</f>
        <v>0</v>
      </c>
      <c r="I22" s="28">
        <v>40</v>
      </c>
      <c r="J22" s="26">
        <f t="shared" ref="J22:J23" si="3">(I22*H22)</f>
        <v>0</v>
      </c>
      <c r="K22" s="17"/>
      <c r="M22"/>
      <c r="N22"/>
    </row>
    <row r="23" spans="1:14" ht="25.5" customHeight="1" x14ac:dyDescent="0.2">
      <c r="A23" s="12"/>
      <c r="B23" s="51" t="s">
        <v>52</v>
      </c>
      <c r="C23" s="52"/>
      <c r="D23" s="52"/>
      <c r="E23" s="52"/>
      <c r="F23" s="53"/>
      <c r="G23" s="32"/>
      <c r="H23" s="32">
        <f>H21*2</f>
        <v>0</v>
      </c>
      <c r="I23" s="28">
        <v>20</v>
      </c>
      <c r="J23" s="26">
        <f t="shared" si="3"/>
        <v>0</v>
      </c>
      <c r="K23" s="17"/>
      <c r="M23"/>
      <c r="N23"/>
    </row>
    <row r="24" spans="1:14" s="4" customFormat="1" ht="40.5" customHeight="1" x14ac:dyDescent="0.2">
      <c r="A24" s="12"/>
      <c r="B24" s="56" t="s">
        <v>29</v>
      </c>
      <c r="C24" s="57"/>
      <c r="D24" s="57"/>
      <c r="E24" s="57"/>
      <c r="F24" s="58"/>
      <c r="G24" s="7" t="s">
        <v>2</v>
      </c>
      <c r="H24" s="7" t="s">
        <v>39</v>
      </c>
      <c r="I24" s="41" t="s">
        <v>0</v>
      </c>
      <c r="J24" s="7" t="s">
        <v>1</v>
      </c>
      <c r="K24" s="17"/>
      <c r="L24" s="1"/>
      <c r="M24"/>
      <c r="N24"/>
    </row>
    <row r="25" spans="1:14" ht="15" x14ac:dyDescent="0.2">
      <c r="A25" s="15"/>
      <c r="B25" s="51" t="s">
        <v>3</v>
      </c>
      <c r="C25" s="52"/>
      <c r="D25" s="52"/>
      <c r="E25" s="52"/>
      <c r="F25" s="53"/>
      <c r="G25" s="26">
        <v>100</v>
      </c>
      <c r="H25" s="27"/>
      <c r="I25" s="42">
        <v>900</v>
      </c>
      <c r="J25" s="29">
        <f t="shared" ref="J25:J39" si="4">(I25*H25)</f>
        <v>0</v>
      </c>
      <c r="K25" s="22"/>
      <c r="L25" s="4"/>
      <c r="M25"/>
      <c r="N25"/>
    </row>
    <row r="26" spans="1:14" ht="15" x14ac:dyDescent="0.2">
      <c r="A26" s="15"/>
      <c r="B26" s="51" t="s">
        <v>40</v>
      </c>
      <c r="C26" s="52"/>
      <c r="D26" s="52"/>
      <c r="E26" s="52"/>
      <c r="F26" s="53"/>
      <c r="G26" s="26">
        <v>45</v>
      </c>
      <c r="H26" s="27"/>
      <c r="I26" s="42">
        <v>40</v>
      </c>
      <c r="J26" s="29">
        <f t="shared" si="4"/>
        <v>0</v>
      </c>
      <c r="K26" s="22"/>
      <c r="L26" s="4"/>
      <c r="M26"/>
      <c r="N26"/>
    </row>
    <row r="27" spans="1:14" s="4" customFormat="1" ht="25.5" customHeight="1" x14ac:dyDescent="0.2">
      <c r="A27" s="15"/>
      <c r="B27" s="51" t="s">
        <v>48</v>
      </c>
      <c r="C27" s="52"/>
      <c r="D27" s="52"/>
      <c r="E27" s="52"/>
      <c r="F27" s="53"/>
      <c r="G27" s="26">
        <v>100</v>
      </c>
      <c r="H27" s="27"/>
      <c r="I27" s="42">
        <v>100</v>
      </c>
      <c r="J27" s="29">
        <f t="shared" si="4"/>
        <v>0</v>
      </c>
      <c r="K27" s="22"/>
      <c r="M27"/>
      <c r="N27"/>
    </row>
    <row r="28" spans="1:14" s="4" customFormat="1" ht="25.5" customHeight="1" x14ac:dyDescent="0.2">
      <c r="A28" s="15"/>
      <c r="B28" s="51" t="s">
        <v>4</v>
      </c>
      <c r="C28" s="52"/>
      <c r="D28" s="52"/>
      <c r="E28" s="52"/>
      <c r="F28" s="53"/>
      <c r="G28" s="26">
        <v>100</v>
      </c>
      <c r="H28" s="27"/>
      <c r="I28" s="42">
        <v>180</v>
      </c>
      <c r="J28" s="29">
        <f t="shared" si="4"/>
        <v>0</v>
      </c>
      <c r="K28" s="22"/>
    </row>
    <row r="29" spans="1:14" s="4" customFormat="1" ht="25.5" customHeight="1" x14ac:dyDescent="0.2">
      <c r="A29" s="15"/>
      <c r="B29" s="51" t="s">
        <v>6</v>
      </c>
      <c r="C29" s="52"/>
      <c r="D29" s="52"/>
      <c r="E29" s="52"/>
      <c r="F29" s="53"/>
      <c r="G29" s="26">
        <v>100</v>
      </c>
      <c r="H29" s="27"/>
      <c r="I29" s="42">
        <v>40</v>
      </c>
      <c r="J29" s="29">
        <f>(I29*H29)</f>
        <v>0</v>
      </c>
      <c r="K29" s="22"/>
    </row>
    <row r="30" spans="1:14" s="4" customFormat="1" ht="25.5" customHeight="1" x14ac:dyDescent="0.2">
      <c r="A30" s="15"/>
      <c r="B30" s="51" t="s">
        <v>49</v>
      </c>
      <c r="C30" s="52"/>
      <c r="D30" s="52"/>
      <c r="E30" s="52"/>
      <c r="F30" s="53"/>
      <c r="G30" s="26">
        <v>125</v>
      </c>
      <c r="H30" s="27"/>
      <c r="I30" s="42">
        <v>80</v>
      </c>
      <c r="J30" s="29">
        <f>(I30*H30)</f>
        <v>0</v>
      </c>
      <c r="K30" s="22"/>
    </row>
    <row r="31" spans="1:14" s="4" customFormat="1" ht="31.5" customHeight="1" x14ac:dyDescent="0.2">
      <c r="A31" s="15"/>
      <c r="B31" s="51" t="s">
        <v>50</v>
      </c>
      <c r="C31" s="52"/>
      <c r="D31" s="52"/>
      <c r="E31" s="52"/>
      <c r="F31" s="53"/>
      <c r="G31" s="26">
        <v>150</v>
      </c>
      <c r="H31" s="27"/>
      <c r="I31" s="42">
        <v>150</v>
      </c>
      <c r="J31" s="29">
        <f t="shared" si="4"/>
        <v>0</v>
      </c>
      <c r="K31" s="22"/>
    </row>
    <row r="32" spans="1:14" s="4" customFormat="1" ht="15" x14ac:dyDescent="0.2">
      <c r="A32" s="15"/>
      <c r="B32" s="51" t="s">
        <v>9</v>
      </c>
      <c r="C32" s="52"/>
      <c r="D32" s="52"/>
      <c r="E32" s="52"/>
      <c r="F32" s="53"/>
      <c r="G32" s="26">
        <v>100</v>
      </c>
      <c r="H32" s="27"/>
      <c r="I32" s="42">
        <v>75</v>
      </c>
      <c r="J32" s="29">
        <f t="shared" si="4"/>
        <v>0</v>
      </c>
      <c r="K32" s="22"/>
    </row>
    <row r="33" spans="1:14" s="4" customFormat="1" ht="15" x14ac:dyDescent="0.2">
      <c r="A33" s="15"/>
      <c r="B33" s="51" t="s">
        <v>47</v>
      </c>
      <c r="C33" s="52"/>
      <c r="D33" s="52"/>
      <c r="E33" s="52"/>
      <c r="F33" s="53"/>
      <c r="G33" s="26">
        <v>20</v>
      </c>
      <c r="H33" s="27"/>
      <c r="I33" s="42">
        <v>760</v>
      </c>
      <c r="J33" s="29">
        <f t="shared" si="4"/>
        <v>0</v>
      </c>
      <c r="K33" s="22"/>
    </row>
    <row r="34" spans="1:14" s="4" customFormat="1" ht="15" x14ac:dyDescent="0.2">
      <c r="A34" s="15"/>
      <c r="B34" s="51" t="s">
        <v>11</v>
      </c>
      <c r="C34" s="52"/>
      <c r="D34" s="52"/>
      <c r="E34" s="52"/>
      <c r="F34" s="53"/>
      <c r="G34" s="26">
        <v>15</v>
      </c>
      <c r="H34" s="27"/>
      <c r="I34" s="42">
        <v>50</v>
      </c>
      <c r="J34" s="29">
        <f t="shared" si="4"/>
        <v>0</v>
      </c>
      <c r="K34" s="22"/>
    </row>
    <row r="35" spans="1:14" s="4" customFormat="1" ht="15" x14ac:dyDescent="0.2">
      <c r="A35" s="15"/>
      <c r="B35" s="51" t="s">
        <v>12</v>
      </c>
      <c r="C35" s="52"/>
      <c r="D35" s="52"/>
      <c r="E35" s="52"/>
      <c r="F35" s="53"/>
      <c r="G35" s="26">
        <v>40</v>
      </c>
      <c r="H35" s="27"/>
      <c r="I35" s="42">
        <v>25</v>
      </c>
      <c r="J35" s="29">
        <f t="shared" si="4"/>
        <v>0</v>
      </c>
      <c r="K35" s="22"/>
    </row>
    <row r="36" spans="1:14" s="4" customFormat="1" ht="15" x14ac:dyDescent="0.2">
      <c r="A36" s="15"/>
      <c r="B36" s="51" t="s">
        <v>13</v>
      </c>
      <c r="C36" s="52"/>
      <c r="D36" s="52"/>
      <c r="E36" s="52"/>
      <c r="F36" s="53"/>
      <c r="G36" s="26">
        <v>12</v>
      </c>
      <c r="H36" s="27"/>
      <c r="I36" s="42">
        <v>120</v>
      </c>
      <c r="J36" s="29">
        <f t="shared" si="4"/>
        <v>0</v>
      </c>
      <c r="K36" s="22"/>
    </row>
    <row r="37" spans="1:14" s="4" customFormat="1" ht="15" x14ac:dyDescent="0.2">
      <c r="A37" s="15"/>
      <c r="B37" s="51" t="s">
        <v>14</v>
      </c>
      <c r="C37" s="52"/>
      <c r="D37" s="52"/>
      <c r="E37" s="52"/>
      <c r="F37" s="53"/>
      <c r="G37" s="26">
        <v>12</v>
      </c>
      <c r="H37" s="27"/>
      <c r="I37" s="42">
        <v>120</v>
      </c>
      <c r="J37" s="29">
        <f t="shared" si="4"/>
        <v>0</v>
      </c>
      <c r="K37" s="22"/>
    </row>
    <row r="38" spans="1:14" s="4" customFormat="1" ht="15" x14ac:dyDescent="0.2">
      <c r="A38" s="15"/>
      <c r="B38" s="51" t="s">
        <v>15</v>
      </c>
      <c r="C38" s="52"/>
      <c r="D38" s="52"/>
      <c r="E38" s="52"/>
      <c r="F38" s="53"/>
      <c r="G38" s="26">
        <v>12</v>
      </c>
      <c r="H38" s="27"/>
      <c r="I38" s="42">
        <v>120</v>
      </c>
      <c r="J38" s="29">
        <f t="shared" si="4"/>
        <v>0</v>
      </c>
      <c r="K38" s="22"/>
    </row>
    <row r="39" spans="1:14" s="4" customFormat="1" ht="15" x14ac:dyDescent="0.2">
      <c r="A39" s="15"/>
      <c r="B39" s="51" t="s">
        <v>16</v>
      </c>
      <c r="C39" s="52"/>
      <c r="D39" s="52"/>
      <c r="E39" s="52"/>
      <c r="F39" s="53"/>
      <c r="G39" s="26">
        <v>12</v>
      </c>
      <c r="H39" s="27"/>
      <c r="I39" s="42">
        <v>120</v>
      </c>
      <c r="J39" s="29">
        <f t="shared" si="4"/>
        <v>0</v>
      </c>
      <c r="K39" s="22"/>
    </row>
    <row r="40" spans="1:14" s="4" customFormat="1" ht="15" x14ac:dyDescent="0.2">
      <c r="A40" s="15"/>
      <c r="B40" s="59" t="s">
        <v>46</v>
      </c>
      <c r="C40" s="60"/>
      <c r="D40" s="60"/>
      <c r="E40" s="60"/>
      <c r="F40" s="60"/>
      <c r="G40" s="60"/>
      <c r="H40" s="60"/>
      <c r="I40" s="61"/>
      <c r="J40" s="30">
        <f>SUM(J13:J39)</f>
        <v>0</v>
      </c>
      <c r="K40" s="22"/>
    </row>
    <row r="41" spans="1:14" s="4" customFormat="1" ht="17.399999999999999" x14ac:dyDescent="0.2">
      <c r="A41" s="12"/>
      <c r="B41" s="31"/>
      <c r="C41" s="31"/>
      <c r="D41" s="31"/>
      <c r="E41" s="31"/>
      <c r="F41" s="31"/>
      <c r="G41" s="31"/>
      <c r="H41" s="31"/>
      <c r="I41" s="40"/>
      <c r="J41" s="19"/>
      <c r="K41" s="17"/>
      <c r="L41" s="1"/>
    </row>
    <row r="42" spans="1:14" s="4" customFormat="1" ht="15" x14ac:dyDescent="0.2">
      <c r="A42" s="12"/>
      <c r="B42" s="7" t="s">
        <v>17</v>
      </c>
      <c r="C42" s="54"/>
      <c r="D42" s="55"/>
      <c r="E42" s="55"/>
      <c r="F42" s="55"/>
      <c r="G42" s="55"/>
      <c r="H42" s="55"/>
      <c r="I42" s="55"/>
      <c r="J42" s="55"/>
      <c r="K42" s="17"/>
      <c r="L42" s="1"/>
    </row>
    <row r="43" spans="1:14" s="4" customFormat="1" ht="28.5" customHeight="1" x14ac:dyDescent="0.2">
      <c r="A43" s="12"/>
      <c r="B43" s="7" t="s">
        <v>18</v>
      </c>
      <c r="C43" s="54"/>
      <c r="D43" s="55"/>
      <c r="E43" s="55"/>
      <c r="F43" s="55"/>
      <c r="G43" s="55"/>
      <c r="H43" s="55"/>
      <c r="I43" s="55"/>
      <c r="J43" s="55"/>
      <c r="K43" s="17"/>
      <c r="L43" s="1"/>
    </row>
    <row r="44" spans="1:14" ht="21" customHeight="1" x14ac:dyDescent="0.2">
      <c r="A44" s="12"/>
      <c r="B44" s="7" t="s">
        <v>19</v>
      </c>
      <c r="C44" s="54"/>
      <c r="D44" s="55"/>
      <c r="E44" s="55"/>
      <c r="F44" s="55"/>
      <c r="G44" s="55"/>
      <c r="H44" s="55"/>
      <c r="I44" s="55"/>
      <c r="J44" s="55"/>
      <c r="K44" s="17"/>
      <c r="M44" s="4"/>
      <c r="N44" s="4"/>
    </row>
    <row r="45" spans="1:14" ht="21" customHeight="1" x14ac:dyDescent="0.2">
      <c r="A45" s="12"/>
      <c r="B45" s="7" t="s">
        <v>20</v>
      </c>
      <c r="C45" s="54"/>
      <c r="D45" s="55"/>
      <c r="E45" s="55"/>
      <c r="F45" s="55"/>
      <c r="G45" s="55"/>
      <c r="H45" s="55"/>
      <c r="I45" s="55"/>
      <c r="J45" s="55"/>
      <c r="K45" s="17"/>
    </row>
    <row r="46" spans="1:14" ht="21" customHeight="1" x14ac:dyDescent="0.2">
      <c r="A46" s="12"/>
      <c r="B46" s="7" t="s">
        <v>21</v>
      </c>
      <c r="C46" s="54"/>
      <c r="D46" s="55"/>
      <c r="E46" s="55"/>
      <c r="F46" s="55"/>
      <c r="G46" s="55"/>
      <c r="H46" s="55"/>
      <c r="I46" s="55"/>
      <c r="J46" s="55"/>
      <c r="K46" s="17"/>
    </row>
    <row r="47" spans="1:14" ht="21" customHeight="1" x14ac:dyDescent="0.2">
      <c r="A47" s="12"/>
      <c r="B47" s="7" t="s">
        <v>22</v>
      </c>
      <c r="C47" s="54"/>
      <c r="D47" s="55"/>
      <c r="E47" s="55"/>
      <c r="F47" s="55"/>
      <c r="G47" s="55"/>
      <c r="H47" s="55"/>
      <c r="I47" s="55"/>
      <c r="J47" s="55"/>
      <c r="K47" s="17"/>
    </row>
    <row r="48" spans="1:14" ht="21" customHeight="1" thickBot="1" x14ac:dyDescent="0.25">
      <c r="A48" s="16"/>
      <c r="B48" s="24"/>
      <c r="C48" s="24"/>
      <c r="D48" s="24"/>
      <c r="E48" s="24"/>
      <c r="F48" s="24"/>
      <c r="G48" s="24"/>
      <c r="H48" s="24"/>
      <c r="I48" s="43"/>
      <c r="J48" s="25"/>
      <c r="K48" s="23"/>
    </row>
    <row r="49" spans="2:9" ht="21" customHeight="1" x14ac:dyDescent="0.2">
      <c r="B49" s="5"/>
      <c r="C49" s="5"/>
      <c r="D49" s="5"/>
      <c r="E49" s="5"/>
      <c r="F49" s="5"/>
      <c r="G49" s="5"/>
      <c r="H49" s="5"/>
      <c r="I49" s="44"/>
    </row>
    <row r="50" spans="2:9" ht="21" customHeight="1" x14ac:dyDescent="0.2">
      <c r="B50" s="5"/>
      <c r="C50" s="5"/>
      <c r="D50" s="5"/>
      <c r="E50" s="5"/>
      <c r="F50" s="5"/>
      <c r="G50" s="5"/>
      <c r="H50" s="5"/>
      <c r="I50" s="44"/>
    </row>
    <row r="51" spans="2:9" ht="21" customHeight="1" x14ac:dyDescent="0.2"/>
    <row r="52" spans="2:9" ht="13.5" customHeight="1" x14ac:dyDescent="0.2"/>
  </sheetData>
  <mergeCells count="38">
    <mergeCell ref="B19:F19"/>
    <mergeCell ref="B2:J2"/>
    <mergeCell ref="B3:J3"/>
    <mergeCell ref="B4:J5"/>
    <mergeCell ref="B12:F12"/>
    <mergeCell ref="B13:F13"/>
    <mergeCell ref="B14:F14"/>
    <mergeCell ref="B15:F15"/>
    <mergeCell ref="B16:F16"/>
    <mergeCell ref="B17:F17"/>
    <mergeCell ref="B18:F18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33:F33"/>
    <mergeCell ref="B34:F34"/>
    <mergeCell ref="B35:F35"/>
    <mergeCell ref="B36:F36"/>
    <mergeCell ref="B29:F29"/>
    <mergeCell ref="B30:F30"/>
    <mergeCell ref="B31:F31"/>
    <mergeCell ref="B32:F32"/>
    <mergeCell ref="C44:J44"/>
    <mergeCell ref="C45:J45"/>
    <mergeCell ref="C46:J46"/>
    <mergeCell ref="C47:J47"/>
    <mergeCell ref="B37:F37"/>
    <mergeCell ref="B38:F38"/>
    <mergeCell ref="B39:F39"/>
    <mergeCell ref="B40:I40"/>
    <mergeCell ref="C42:J42"/>
    <mergeCell ref="C43:J43"/>
  </mergeCells>
  <dataValidations count="1">
    <dataValidation type="decimal" operator="lessThanOrEqual" allowBlank="1" showInputMessage="1" showErrorMessage="1" sqref="H21 H17 H13 H25:H39" xr:uid="{B09EF8F4-6783-4A3F-9C6B-82A42DC9B057}">
      <formula1>G13</formula1>
    </dataValidation>
  </dataValidations>
  <pageMargins left="0.7" right="0.7" top="0.75" bottom="0.75" header="0.3" footer="0.3"/>
  <pageSetup paperSize="9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3D93-361C-4A47-8584-D5FE278C08D2}">
  <dimension ref="A1:L53"/>
  <sheetViews>
    <sheetView topLeftCell="A9" zoomScale="80" zoomScaleNormal="80" workbookViewId="0">
      <selection activeCell="H14" sqref="H14"/>
    </sheetView>
  </sheetViews>
  <sheetFormatPr defaultRowHeight="11.4" x14ac:dyDescent="0.2"/>
  <cols>
    <col min="1" max="1" width="3.33203125" style="1" customWidth="1"/>
    <col min="2" max="2" width="45.88671875" style="1" customWidth="1"/>
    <col min="3" max="3" width="5.88671875" style="1" bestFit="1" customWidth="1"/>
    <col min="4" max="4" width="4.109375" style="1" customWidth="1"/>
    <col min="5" max="5" width="4.109375" style="1" bestFit="1" customWidth="1"/>
    <col min="6" max="6" width="5.88671875" style="1" bestFit="1" customWidth="1"/>
    <col min="7" max="7" width="10.6640625" style="1" customWidth="1"/>
    <col min="8" max="8" width="15.109375" style="1" customWidth="1"/>
    <col min="9" max="9" width="15.44140625" style="45" customWidth="1"/>
    <col min="10" max="10" width="21.109375" style="6" customWidth="1"/>
    <col min="11" max="11" width="3.33203125" style="1" customWidth="1"/>
    <col min="12" max="244" width="9" style="1"/>
    <col min="245" max="245" width="3.33203125" style="1" customWidth="1"/>
    <col min="246" max="246" width="21.88671875" style="1" customWidth="1"/>
    <col min="247" max="247" width="33.6640625" style="1" customWidth="1"/>
    <col min="248" max="248" width="3.33203125" style="1" customWidth="1"/>
    <col min="249" max="500" width="9" style="1"/>
    <col min="501" max="501" width="3.33203125" style="1" customWidth="1"/>
    <col min="502" max="502" width="21.88671875" style="1" customWidth="1"/>
    <col min="503" max="503" width="33.6640625" style="1" customWidth="1"/>
    <col min="504" max="504" width="3.33203125" style="1" customWidth="1"/>
    <col min="505" max="756" width="9" style="1"/>
    <col min="757" max="757" width="3.33203125" style="1" customWidth="1"/>
    <col min="758" max="758" width="21.88671875" style="1" customWidth="1"/>
    <col min="759" max="759" width="33.6640625" style="1" customWidth="1"/>
    <col min="760" max="760" width="3.33203125" style="1" customWidth="1"/>
    <col min="761" max="1012" width="9" style="1"/>
    <col min="1013" max="1013" width="3.33203125" style="1" customWidth="1"/>
    <col min="1014" max="1014" width="21.88671875" style="1" customWidth="1"/>
    <col min="1015" max="1015" width="33.6640625" style="1" customWidth="1"/>
    <col min="1016" max="1016" width="3.33203125" style="1" customWidth="1"/>
    <col min="1017" max="1268" width="9" style="1"/>
    <col min="1269" max="1269" width="3.33203125" style="1" customWidth="1"/>
    <col min="1270" max="1270" width="21.88671875" style="1" customWidth="1"/>
    <col min="1271" max="1271" width="33.6640625" style="1" customWidth="1"/>
    <col min="1272" max="1272" width="3.33203125" style="1" customWidth="1"/>
    <col min="1273" max="1524" width="9" style="1"/>
    <col min="1525" max="1525" width="3.33203125" style="1" customWidth="1"/>
    <col min="1526" max="1526" width="21.88671875" style="1" customWidth="1"/>
    <col min="1527" max="1527" width="33.6640625" style="1" customWidth="1"/>
    <col min="1528" max="1528" width="3.33203125" style="1" customWidth="1"/>
    <col min="1529" max="1780" width="9" style="1"/>
    <col min="1781" max="1781" width="3.33203125" style="1" customWidth="1"/>
    <col min="1782" max="1782" width="21.88671875" style="1" customWidth="1"/>
    <col min="1783" max="1783" width="33.6640625" style="1" customWidth="1"/>
    <col min="1784" max="1784" width="3.33203125" style="1" customWidth="1"/>
    <col min="1785" max="2036" width="9" style="1"/>
    <col min="2037" max="2037" width="3.33203125" style="1" customWidth="1"/>
    <col min="2038" max="2038" width="21.88671875" style="1" customWidth="1"/>
    <col min="2039" max="2039" width="33.6640625" style="1" customWidth="1"/>
    <col min="2040" max="2040" width="3.33203125" style="1" customWidth="1"/>
    <col min="2041" max="2292" width="9" style="1"/>
    <col min="2293" max="2293" width="3.33203125" style="1" customWidth="1"/>
    <col min="2294" max="2294" width="21.88671875" style="1" customWidth="1"/>
    <col min="2295" max="2295" width="33.6640625" style="1" customWidth="1"/>
    <col min="2296" max="2296" width="3.33203125" style="1" customWidth="1"/>
    <col min="2297" max="2548" width="9" style="1"/>
    <col min="2549" max="2549" width="3.33203125" style="1" customWidth="1"/>
    <col min="2550" max="2550" width="21.88671875" style="1" customWidth="1"/>
    <col min="2551" max="2551" width="33.6640625" style="1" customWidth="1"/>
    <col min="2552" max="2552" width="3.33203125" style="1" customWidth="1"/>
    <col min="2553" max="2804" width="9" style="1"/>
    <col min="2805" max="2805" width="3.33203125" style="1" customWidth="1"/>
    <col min="2806" max="2806" width="21.88671875" style="1" customWidth="1"/>
    <col min="2807" max="2807" width="33.6640625" style="1" customWidth="1"/>
    <col min="2808" max="2808" width="3.33203125" style="1" customWidth="1"/>
    <col min="2809" max="3060" width="9" style="1"/>
    <col min="3061" max="3061" width="3.33203125" style="1" customWidth="1"/>
    <col min="3062" max="3062" width="21.88671875" style="1" customWidth="1"/>
    <col min="3063" max="3063" width="33.6640625" style="1" customWidth="1"/>
    <col min="3064" max="3064" width="3.33203125" style="1" customWidth="1"/>
    <col min="3065" max="3316" width="9" style="1"/>
    <col min="3317" max="3317" width="3.33203125" style="1" customWidth="1"/>
    <col min="3318" max="3318" width="21.88671875" style="1" customWidth="1"/>
    <col min="3319" max="3319" width="33.6640625" style="1" customWidth="1"/>
    <col min="3320" max="3320" width="3.33203125" style="1" customWidth="1"/>
    <col min="3321" max="3572" width="9" style="1"/>
    <col min="3573" max="3573" width="3.33203125" style="1" customWidth="1"/>
    <col min="3574" max="3574" width="21.88671875" style="1" customWidth="1"/>
    <col min="3575" max="3575" width="33.6640625" style="1" customWidth="1"/>
    <col min="3576" max="3576" width="3.33203125" style="1" customWidth="1"/>
    <col min="3577" max="3828" width="9" style="1"/>
    <col min="3829" max="3829" width="3.33203125" style="1" customWidth="1"/>
    <col min="3830" max="3830" width="21.88671875" style="1" customWidth="1"/>
    <col min="3831" max="3831" width="33.6640625" style="1" customWidth="1"/>
    <col min="3832" max="3832" width="3.33203125" style="1" customWidth="1"/>
    <col min="3833" max="4084" width="9" style="1"/>
    <col min="4085" max="4085" width="3.33203125" style="1" customWidth="1"/>
    <col min="4086" max="4086" width="21.88671875" style="1" customWidth="1"/>
    <col min="4087" max="4087" width="33.6640625" style="1" customWidth="1"/>
    <col min="4088" max="4088" width="3.33203125" style="1" customWidth="1"/>
    <col min="4089" max="4340" width="9" style="1"/>
    <col min="4341" max="4341" width="3.33203125" style="1" customWidth="1"/>
    <col min="4342" max="4342" width="21.88671875" style="1" customWidth="1"/>
    <col min="4343" max="4343" width="33.6640625" style="1" customWidth="1"/>
    <col min="4344" max="4344" width="3.33203125" style="1" customWidth="1"/>
    <col min="4345" max="4596" width="9" style="1"/>
    <col min="4597" max="4597" width="3.33203125" style="1" customWidth="1"/>
    <col min="4598" max="4598" width="21.88671875" style="1" customWidth="1"/>
    <col min="4599" max="4599" width="33.6640625" style="1" customWidth="1"/>
    <col min="4600" max="4600" width="3.33203125" style="1" customWidth="1"/>
    <col min="4601" max="4852" width="9" style="1"/>
    <col min="4853" max="4853" width="3.33203125" style="1" customWidth="1"/>
    <col min="4854" max="4854" width="21.88671875" style="1" customWidth="1"/>
    <col min="4855" max="4855" width="33.6640625" style="1" customWidth="1"/>
    <col min="4856" max="4856" width="3.33203125" style="1" customWidth="1"/>
    <col min="4857" max="5108" width="9" style="1"/>
    <col min="5109" max="5109" width="3.33203125" style="1" customWidth="1"/>
    <col min="5110" max="5110" width="21.88671875" style="1" customWidth="1"/>
    <col min="5111" max="5111" width="33.6640625" style="1" customWidth="1"/>
    <col min="5112" max="5112" width="3.33203125" style="1" customWidth="1"/>
    <col min="5113" max="5364" width="9" style="1"/>
    <col min="5365" max="5365" width="3.33203125" style="1" customWidth="1"/>
    <col min="5366" max="5366" width="21.88671875" style="1" customWidth="1"/>
    <col min="5367" max="5367" width="33.6640625" style="1" customWidth="1"/>
    <col min="5368" max="5368" width="3.33203125" style="1" customWidth="1"/>
    <col min="5369" max="5620" width="9" style="1"/>
    <col min="5621" max="5621" width="3.33203125" style="1" customWidth="1"/>
    <col min="5622" max="5622" width="21.88671875" style="1" customWidth="1"/>
    <col min="5623" max="5623" width="33.6640625" style="1" customWidth="1"/>
    <col min="5624" max="5624" width="3.33203125" style="1" customWidth="1"/>
    <col min="5625" max="5876" width="9" style="1"/>
    <col min="5877" max="5877" width="3.33203125" style="1" customWidth="1"/>
    <col min="5878" max="5878" width="21.88671875" style="1" customWidth="1"/>
    <col min="5879" max="5879" width="33.6640625" style="1" customWidth="1"/>
    <col min="5880" max="5880" width="3.33203125" style="1" customWidth="1"/>
    <col min="5881" max="6132" width="9" style="1"/>
    <col min="6133" max="6133" width="3.33203125" style="1" customWidth="1"/>
    <col min="6134" max="6134" width="21.88671875" style="1" customWidth="1"/>
    <col min="6135" max="6135" width="33.6640625" style="1" customWidth="1"/>
    <col min="6136" max="6136" width="3.33203125" style="1" customWidth="1"/>
    <col min="6137" max="6388" width="9" style="1"/>
    <col min="6389" max="6389" width="3.33203125" style="1" customWidth="1"/>
    <col min="6390" max="6390" width="21.88671875" style="1" customWidth="1"/>
    <col min="6391" max="6391" width="33.6640625" style="1" customWidth="1"/>
    <col min="6392" max="6392" width="3.33203125" style="1" customWidth="1"/>
    <col min="6393" max="6644" width="9" style="1"/>
    <col min="6645" max="6645" width="3.33203125" style="1" customWidth="1"/>
    <col min="6646" max="6646" width="21.88671875" style="1" customWidth="1"/>
    <col min="6647" max="6647" width="33.6640625" style="1" customWidth="1"/>
    <col min="6648" max="6648" width="3.33203125" style="1" customWidth="1"/>
    <col min="6649" max="6900" width="9" style="1"/>
    <col min="6901" max="6901" width="3.33203125" style="1" customWidth="1"/>
    <col min="6902" max="6902" width="21.88671875" style="1" customWidth="1"/>
    <col min="6903" max="6903" width="33.6640625" style="1" customWidth="1"/>
    <col min="6904" max="6904" width="3.33203125" style="1" customWidth="1"/>
    <col min="6905" max="7156" width="9" style="1"/>
    <col min="7157" max="7157" width="3.33203125" style="1" customWidth="1"/>
    <col min="7158" max="7158" width="21.88671875" style="1" customWidth="1"/>
    <col min="7159" max="7159" width="33.6640625" style="1" customWidth="1"/>
    <col min="7160" max="7160" width="3.33203125" style="1" customWidth="1"/>
    <col min="7161" max="7412" width="9" style="1"/>
    <col min="7413" max="7413" width="3.33203125" style="1" customWidth="1"/>
    <col min="7414" max="7414" width="21.88671875" style="1" customWidth="1"/>
    <col min="7415" max="7415" width="33.6640625" style="1" customWidth="1"/>
    <col min="7416" max="7416" width="3.33203125" style="1" customWidth="1"/>
    <col min="7417" max="7668" width="9" style="1"/>
    <col min="7669" max="7669" width="3.33203125" style="1" customWidth="1"/>
    <col min="7670" max="7670" width="21.88671875" style="1" customWidth="1"/>
    <col min="7671" max="7671" width="33.6640625" style="1" customWidth="1"/>
    <col min="7672" max="7672" width="3.33203125" style="1" customWidth="1"/>
    <col min="7673" max="7924" width="9" style="1"/>
    <col min="7925" max="7925" width="3.33203125" style="1" customWidth="1"/>
    <col min="7926" max="7926" width="21.88671875" style="1" customWidth="1"/>
    <col min="7927" max="7927" width="33.6640625" style="1" customWidth="1"/>
    <col min="7928" max="7928" width="3.33203125" style="1" customWidth="1"/>
    <col min="7929" max="8180" width="9" style="1"/>
    <col min="8181" max="8181" width="3.33203125" style="1" customWidth="1"/>
    <col min="8182" max="8182" width="21.88671875" style="1" customWidth="1"/>
    <col min="8183" max="8183" width="33.6640625" style="1" customWidth="1"/>
    <col min="8184" max="8184" width="3.33203125" style="1" customWidth="1"/>
    <col min="8185" max="8436" width="9" style="1"/>
    <col min="8437" max="8437" width="3.33203125" style="1" customWidth="1"/>
    <col min="8438" max="8438" width="21.88671875" style="1" customWidth="1"/>
    <col min="8439" max="8439" width="33.6640625" style="1" customWidth="1"/>
    <col min="8440" max="8440" width="3.33203125" style="1" customWidth="1"/>
    <col min="8441" max="8692" width="9" style="1"/>
    <col min="8693" max="8693" width="3.33203125" style="1" customWidth="1"/>
    <col min="8694" max="8694" width="21.88671875" style="1" customWidth="1"/>
    <col min="8695" max="8695" width="33.6640625" style="1" customWidth="1"/>
    <col min="8696" max="8696" width="3.33203125" style="1" customWidth="1"/>
    <col min="8697" max="8948" width="9" style="1"/>
    <col min="8949" max="8949" width="3.33203125" style="1" customWidth="1"/>
    <col min="8950" max="8950" width="21.88671875" style="1" customWidth="1"/>
    <col min="8951" max="8951" width="33.6640625" style="1" customWidth="1"/>
    <col min="8952" max="8952" width="3.33203125" style="1" customWidth="1"/>
    <col min="8953" max="9204" width="9" style="1"/>
    <col min="9205" max="9205" width="3.33203125" style="1" customWidth="1"/>
    <col min="9206" max="9206" width="21.88671875" style="1" customWidth="1"/>
    <col min="9207" max="9207" width="33.6640625" style="1" customWidth="1"/>
    <col min="9208" max="9208" width="3.33203125" style="1" customWidth="1"/>
    <col min="9209" max="9460" width="9" style="1"/>
    <col min="9461" max="9461" width="3.33203125" style="1" customWidth="1"/>
    <col min="9462" max="9462" width="21.88671875" style="1" customWidth="1"/>
    <col min="9463" max="9463" width="33.6640625" style="1" customWidth="1"/>
    <col min="9464" max="9464" width="3.33203125" style="1" customWidth="1"/>
    <col min="9465" max="9716" width="9" style="1"/>
    <col min="9717" max="9717" width="3.33203125" style="1" customWidth="1"/>
    <col min="9718" max="9718" width="21.88671875" style="1" customWidth="1"/>
    <col min="9719" max="9719" width="33.6640625" style="1" customWidth="1"/>
    <col min="9720" max="9720" width="3.33203125" style="1" customWidth="1"/>
    <col min="9721" max="9972" width="9" style="1"/>
    <col min="9973" max="9973" width="3.33203125" style="1" customWidth="1"/>
    <col min="9974" max="9974" width="21.88671875" style="1" customWidth="1"/>
    <col min="9975" max="9975" width="33.6640625" style="1" customWidth="1"/>
    <col min="9976" max="9976" width="3.33203125" style="1" customWidth="1"/>
    <col min="9977" max="10228" width="9" style="1"/>
    <col min="10229" max="10229" width="3.33203125" style="1" customWidth="1"/>
    <col min="10230" max="10230" width="21.88671875" style="1" customWidth="1"/>
    <col min="10231" max="10231" width="33.6640625" style="1" customWidth="1"/>
    <col min="10232" max="10232" width="3.33203125" style="1" customWidth="1"/>
    <col min="10233" max="10484" width="9" style="1"/>
    <col min="10485" max="10485" width="3.33203125" style="1" customWidth="1"/>
    <col min="10486" max="10486" width="21.88671875" style="1" customWidth="1"/>
    <col min="10487" max="10487" width="33.6640625" style="1" customWidth="1"/>
    <col min="10488" max="10488" width="3.33203125" style="1" customWidth="1"/>
    <col min="10489" max="10740" width="9" style="1"/>
    <col min="10741" max="10741" width="3.33203125" style="1" customWidth="1"/>
    <col min="10742" max="10742" width="21.88671875" style="1" customWidth="1"/>
    <col min="10743" max="10743" width="33.6640625" style="1" customWidth="1"/>
    <col min="10744" max="10744" width="3.33203125" style="1" customWidth="1"/>
    <col min="10745" max="10996" width="9" style="1"/>
    <col min="10997" max="10997" width="3.33203125" style="1" customWidth="1"/>
    <col min="10998" max="10998" width="21.88671875" style="1" customWidth="1"/>
    <col min="10999" max="10999" width="33.6640625" style="1" customWidth="1"/>
    <col min="11000" max="11000" width="3.33203125" style="1" customWidth="1"/>
    <col min="11001" max="11252" width="9" style="1"/>
    <col min="11253" max="11253" width="3.33203125" style="1" customWidth="1"/>
    <col min="11254" max="11254" width="21.88671875" style="1" customWidth="1"/>
    <col min="11255" max="11255" width="33.6640625" style="1" customWidth="1"/>
    <col min="11256" max="11256" width="3.33203125" style="1" customWidth="1"/>
    <col min="11257" max="11508" width="9" style="1"/>
    <col min="11509" max="11509" width="3.33203125" style="1" customWidth="1"/>
    <col min="11510" max="11510" width="21.88671875" style="1" customWidth="1"/>
    <col min="11511" max="11511" width="33.6640625" style="1" customWidth="1"/>
    <col min="11512" max="11512" width="3.33203125" style="1" customWidth="1"/>
    <col min="11513" max="11764" width="9" style="1"/>
    <col min="11765" max="11765" width="3.33203125" style="1" customWidth="1"/>
    <col min="11766" max="11766" width="21.88671875" style="1" customWidth="1"/>
    <col min="11767" max="11767" width="33.6640625" style="1" customWidth="1"/>
    <col min="11768" max="11768" width="3.33203125" style="1" customWidth="1"/>
    <col min="11769" max="12020" width="9" style="1"/>
    <col min="12021" max="12021" width="3.33203125" style="1" customWidth="1"/>
    <col min="12022" max="12022" width="21.88671875" style="1" customWidth="1"/>
    <col min="12023" max="12023" width="33.6640625" style="1" customWidth="1"/>
    <col min="12024" max="12024" width="3.33203125" style="1" customWidth="1"/>
    <col min="12025" max="12276" width="9" style="1"/>
    <col min="12277" max="12277" width="3.33203125" style="1" customWidth="1"/>
    <col min="12278" max="12278" width="21.88671875" style="1" customWidth="1"/>
    <col min="12279" max="12279" width="33.6640625" style="1" customWidth="1"/>
    <col min="12280" max="12280" width="3.33203125" style="1" customWidth="1"/>
    <col min="12281" max="12532" width="9" style="1"/>
    <col min="12533" max="12533" width="3.33203125" style="1" customWidth="1"/>
    <col min="12534" max="12534" width="21.88671875" style="1" customWidth="1"/>
    <col min="12535" max="12535" width="33.6640625" style="1" customWidth="1"/>
    <col min="12536" max="12536" width="3.33203125" style="1" customWidth="1"/>
    <col min="12537" max="12788" width="9" style="1"/>
    <col min="12789" max="12789" width="3.33203125" style="1" customWidth="1"/>
    <col min="12790" max="12790" width="21.88671875" style="1" customWidth="1"/>
    <col min="12791" max="12791" width="33.6640625" style="1" customWidth="1"/>
    <col min="12792" max="12792" width="3.33203125" style="1" customWidth="1"/>
    <col min="12793" max="13044" width="9" style="1"/>
    <col min="13045" max="13045" width="3.33203125" style="1" customWidth="1"/>
    <col min="13046" max="13046" width="21.88671875" style="1" customWidth="1"/>
    <col min="13047" max="13047" width="33.6640625" style="1" customWidth="1"/>
    <col min="13048" max="13048" width="3.33203125" style="1" customWidth="1"/>
    <col min="13049" max="13300" width="9" style="1"/>
    <col min="13301" max="13301" width="3.33203125" style="1" customWidth="1"/>
    <col min="13302" max="13302" width="21.88671875" style="1" customWidth="1"/>
    <col min="13303" max="13303" width="33.6640625" style="1" customWidth="1"/>
    <col min="13304" max="13304" width="3.33203125" style="1" customWidth="1"/>
    <col min="13305" max="13556" width="9" style="1"/>
    <col min="13557" max="13557" width="3.33203125" style="1" customWidth="1"/>
    <col min="13558" max="13558" width="21.88671875" style="1" customWidth="1"/>
    <col min="13559" max="13559" width="33.6640625" style="1" customWidth="1"/>
    <col min="13560" max="13560" width="3.33203125" style="1" customWidth="1"/>
    <col min="13561" max="13812" width="9" style="1"/>
    <col min="13813" max="13813" width="3.33203125" style="1" customWidth="1"/>
    <col min="13814" max="13814" width="21.88671875" style="1" customWidth="1"/>
    <col min="13815" max="13815" width="33.6640625" style="1" customWidth="1"/>
    <col min="13816" max="13816" width="3.33203125" style="1" customWidth="1"/>
    <col min="13817" max="14068" width="9" style="1"/>
    <col min="14069" max="14069" width="3.33203125" style="1" customWidth="1"/>
    <col min="14070" max="14070" width="21.88671875" style="1" customWidth="1"/>
    <col min="14071" max="14071" width="33.6640625" style="1" customWidth="1"/>
    <col min="14072" max="14072" width="3.33203125" style="1" customWidth="1"/>
    <col min="14073" max="14324" width="9" style="1"/>
    <col min="14325" max="14325" width="3.33203125" style="1" customWidth="1"/>
    <col min="14326" max="14326" width="21.88671875" style="1" customWidth="1"/>
    <col min="14327" max="14327" width="33.6640625" style="1" customWidth="1"/>
    <col min="14328" max="14328" width="3.33203125" style="1" customWidth="1"/>
    <col min="14329" max="14580" width="9" style="1"/>
    <col min="14581" max="14581" width="3.33203125" style="1" customWidth="1"/>
    <col min="14582" max="14582" width="21.88671875" style="1" customWidth="1"/>
    <col min="14583" max="14583" width="33.6640625" style="1" customWidth="1"/>
    <col min="14584" max="14584" width="3.33203125" style="1" customWidth="1"/>
    <col min="14585" max="14836" width="9" style="1"/>
    <col min="14837" max="14837" width="3.33203125" style="1" customWidth="1"/>
    <col min="14838" max="14838" width="21.88671875" style="1" customWidth="1"/>
    <col min="14839" max="14839" width="33.6640625" style="1" customWidth="1"/>
    <col min="14840" max="14840" width="3.33203125" style="1" customWidth="1"/>
    <col min="14841" max="15092" width="9" style="1"/>
    <col min="15093" max="15093" width="3.33203125" style="1" customWidth="1"/>
    <col min="15094" max="15094" width="21.88671875" style="1" customWidth="1"/>
    <col min="15095" max="15095" width="33.6640625" style="1" customWidth="1"/>
    <col min="15096" max="15096" width="3.33203125" style="1" customWidth="1"/>
    <col min="15097" max="15348" width="9" style="1"/>
    <col min="15349" max="15349" width="3.33203125" style="1" customWidth="1"/>
    <col min="15350" max="15350" width="21.88671875" style="1" customWidth="1"/>
    <col min="15351" max="15351" width="33.6640625" style="1" customWidth="1"/>
    <col min="15352" max="15352" width="3.33203125" style="1" customWidth="1"/>
    <col min="15353" max="15604" width="9" style="1"/>
    <col min="15605" max="15605" width="3.33203125" style="1" customWidth="1"/>
    <col min="15606" max="15606" width="21.88671875" style="1" customWidth="1"/>
    <col min="15607" max="15607" width="33.6640625" style="1" customWidth="1"/>
    <col min="15608" max="15608" width="3.33203125" style="1" customWidth="1"/>
    <col min="15609" max="15860" width="9" style="1"/>
    <col min="15861" max="15861" width="3.33203125" style="1" customWidth="1"/>
    <col min="15862" max="15862" width="21.88671875" style="1" customWidth="1"/>
    <col min="15863" max="15863" width="33.6640625" style="1" customWidth="1"/>
    <col min="15864" max="15864" width="3.33203125" style="1" customWidth="1"/>
    <col min="15865" max="16116" width="9" style="1"/>
    <col min="16117" max="16117" width="3.33203125" style="1" customWidth="1"/>
    <col min="16118" max="16118" width="21.88671875" style="1" customWidth="1"/>
    <col min="16119" max="16119" width="33.6640625" style="1" customWidth="1"/>
    <col min="16120" max="16120" width="3.33203125" style="1" customWidth="1"/>
    <col min="16121" max="16384" width="9" style="1"/>
  </cols>
  <sheetData>
    <row r="1" spans="1:11" ht="21" customHeight="1" x14ac:dyDescent="0.2">
      <c r="A1" s="8"/>
      <c r="B1" s="34" t="s">
        <v>27</v>
      </c>
      <c r="C1" s="34"/>
      <c r="D1" s="34"/>
      <c r="E1" s="34"/>
      <c r="F1" s="34"/>
      <c r="G1" s="9"/>
      <c r="H1" s="9"/>
      <c r="I1" s="38"/>
      <c r="J1" s="10"/>
      <c r="K1" s="11"/>
    </row>
    <row r="2" spans="1:11" ht="38.25" customHeight="1" x14ac:dyDescent="0.2">
      <c r="A2" s="12"/>
      <c r="B2" s="68" t="s">
        <v>43</v>
      </c>
      <c r="C2" s="68"/>
      <c r="D2" s="68"/>
      <c r="E2" s="68"/>
      <c r="F2" s="68"/>
      <c r="G2" s="68"/>
      <c r="H2" s="68"/>
      <c r="I2" s="68"/>
      <c r="J2" s="68"/>
      <c r="K2" s="17"/>
    </row>
    <row r="3" spans="1:11" ht="17.399999999999999" x14ac:dyDescent="0.2">
      <c r="A3" s="12"/>
      <c r="B3" s="69"/>
      <c r="C3" s="69"/>
      <c r="D3" s="69"/>
      <c r="E3" s="69"/>
      <c r="F3" s="69"/>
      <c r="G3" s="69"/>
      <c r="H3" s="69"/>
      <c r="I3" s="69"/>
      <c r="J3" s="70"/>
      <c r="K3" s="17"/>
    </row>
    <row r="4" spans="1:11" s="2" customFormat="1" ht="25.5" customHeight="1" x14ac:dyDescent="0.2">
      <c r="A4" s="13"/>
      <c r="B4" s="71" t="s">
        <v>23</v>
      </c>
      <c r="C4" s="72"/>
      <c r="D4" s="72"/>
      <c r="E4" s="72"/>
      <c r="F4" s="72"/>
      <c r="G4" s="72"/>
      <c r="H4" s="72"/>
      <c r="I4" s="72"/>
      <c r="J4" s="73"/>
      <c r="K4" s="20"/>
    </row>
    <row r="5" spans="1:11" s="3" customFormat="1" ht="25.5" customHeight="1" thickBot="1" x14ac:dyDescent="0.25">
      <c r="A5" s="14"/>
      <c r="B5" s="74"/>
      <c r="C5" s="75"/>
      <c r="D5" s="75"/>
      <c r="E5" s="75"/>
      <c r="F5" s="75"/>
      <c r="G5" s="76"/>
      <c r="H5" s="75"/>
      <c r="I5" s="75"/>
      <c r="J5" s="77"/>
      <c r="K5" s="21"/>
    </row>
    <row r="6" spans="1:11" s="2" customFormat="1" ht="15.75" customHeight="1" thickBot="1" x14ac:dyDescent="0.25">
      <c r="B6" s="35" t="s">
        <v>38</v>
      </c>
      <c r="C6" s="35" t="s">
        <v>33</v>
      </c>
      <c r="D6" s="35" t="s">
        <v>34</v>
      </c>
      <c r="E6" s="35" t="s">
        <v>35</v>
      </c>
      <c r="F6" s="36" t="s">
        <v>36</v>
      </c>
      <c r="G6" s="37" t="s">
        <v>37</v>
      </c>
      <c r="I6" s="39"/>
    </row>
    <row r="7" spans="1:11" s="2" customFormat="1" ht="18.75" customHeight="1" thickBot="1" x14ac:dyDescent="0.25">
      <c r="B7" s="35" t="s">
        <v>30</v>
      </c>
      <c r="C7" s="46">
        <v>420</v>
      </c>
      <c r="D7" s="46">
        <v>420</v>
      </c>
      <c r="E7" s="46">
        <v>420</v>
      </c>
      <c r="F7" s="47">
        <v>420</v>
      </c>
      <c r="G7" s="48">
        <f>SUM(C7:F7)</f>
        <v>1680</v>
      </c>
      <c r="I7" s="39"/>
    </row>
    <row r="8" spans="1:11" s="2" customFormat="1" ht="17.25" customHeight="1" thickBot="1" x14ac:dyDescent="0.25">
      <c r="B8" s="35" t="s">
        <v>31</v>
      </c>
      <c r="C8" s="46">
        <v>400</v>
      </c>
      <c r="D8" s="46">
        <v>80</v>
      </c>
      <c r="E8" s="46">
        <v>80</v>
      </c>
      <c r="F8" s="47">
        <v>400</v>
      </c>
      <c r="G8" s="48">
        <f t="shared" ref="G8:G10" si="0">SUM(C8:F8)</f>
        <v>960</v>
      </c>
      <c r="I8" s="39"/>
    </row>
    <row r="9" spans="1:11" s="2" customFormat="1" ht="19.5" customHeight="1" thickBot="1" x14ac:dyDescent="0.25">
      <c r="B9" s="35" t="s">
        <v>32</v>
      </c>
      <c r="C9" s="46">
        <v>400</v>
      </c>
      <c r="D9" s="46">
        <v>80</v>
      </c>
      <c r="E9" s="46">
        <v>80</v>
      </c>
      <c r="F9" s="47">
        <v>400</v>
      </c>
      <c r="G9" s="49">
        <f t="shared" si="0"/>
        <v>960</v>
      </c>
      <c r="I9" s="39"/>
    </row>
    <row r="10" spans="1:11" s="2" customFormat="1" ht="19.5" customHeight="1" thickBot="1" x14ac:dyDescent="0.25">
      <c r="B10" s="35" t="s">
        <v>10</v>
      </c>
      <c r="C10" s="46">
        <v>800</v>
      </c>
      <c r="D10" s="46">
        <v>350</v>
      </c>
      <c r="E10" s="46">
        <v>350</v>
      </c>
      <c r="F10" s="47">
        <v>800</v>
      </c>
      <c r="G10" s="49">
        <f t="shared" si="0"/>
        <v>2300</v>
      </c>
      <c r="I10" s="39"/>
    </row>
    <row r="11" spans="1:11" ht="21" customHeight="1" x14ac:dyDescent="0.2">
      <c r="A11" s="12"/>
      <c r="B11" s="31"/>
      <c r="C11" s="31"/>
      <c r="D11" s="31"/>
      <c r="E11" s="31"/>
      <c r="F11" s="31"/>
      <c r="G11" s="31"/>
      <c r="H11" s="31"/>
      <c r="I11" s="40"/>
      <c r="J11" s="19"/>
      <c r="K11" s="17"/>
    </row>
    <row r="12" spans="1:11" ht="39.6" x14ac:dyDescent="0.2">
      <c r="A12" s="12"/>
      <c r="B12" s="78" t="s">
        <v>24</v>
      </c>
      <c r="C12" s="79"/>
      <c r="D12" s="79"/>
      <c r="E12" s="79"/>
      <c r="F12" s="80"/>
      <c r="G12" s="33" t="s">
        <v>2</v>
      </c>
      <c r="H12" s="33" t="s">
        <v>39</v>
      </c>
      <c r="I12" s="41" t="s">
        <v>0</v>
      </c>
      <c r="J12" s="7" t="s">
        <v>1</v>
      </c>
      <c r="K12" s="17"/>
    </row>
    <row r="13" spans="1:11" ht="25.5" customHeight="1" x14ac:dyDescent="0.2">
      <c r="A13" s="12"/>
      <c r="B13" s="62" t="s">
        <v>45</v>
      </c>
      <c r="C13" s="63"/>
      <c r="D13" s="63"/>
      <c r="E13" s="63"/>
      <c r="F13" s="64"/>
      <c r="G13" s="26">
        <v>65</v>
      </c>
      <c r="H13" s="27"/>
      <c r="I13" s="28">
        <v>1560</v>
      </c>
      <c r="J13" s="26">
        <f>(I13*H13)</f>
        <v>0</v>
      </c>
      <c r="K13" s="17"/>
    </row>
    <row r="14" spans="1:11" ht="25.5" customHeight="1" x14ac:dyDescent="0.2">
      <c r="A14" s="12"/>
      <c r="B14" s="62" t="s">
        <v>51</v>
      </c>
      <c r="C14" s="63"/>
      <c r="D14" s="63"/>
      <c r="E14" s="63"/>
      <c r="F14" s="64"/>
      <c r="G14" s="29"/>
      <c r="H14" s="50">
        <f>H13*1.5</f>
        <v>0</v>
      </c>
      <c r="I14" s="28">
        <v>80</v>
      </c>
      <c r="J14" s="26">
        <f t="shared" ref="J14:J15" si="1">(I14*H14)</f>
        <v>0</v>
      </c>
      <c r="K14" s="17"/>
    </row>
    <row r="15" spans="1:11" ht="25.5" customHeight="1" x14ac:dyDescent="0.2">
      <c r="A15" s="12"/>
      <c r="B15" s="62" t="s">
        <v>52</v>
      </c>
      <c r="C15" s="63"/>
      <c r="D15" s="63"/>
      <c r="E15" s="63"/>
      <c r="F15" s="64"/>
      <c r="G15" s="32"/>
      <c r="H15" s="32">
        <f>H13*2</f>
        <v>0</v>
      </c>
      <c r="I15" s="28">
        <v>40</v>
      </c>
      <c r="J15" s="26">
        <f t="shared" si="1"/>
        <v>0</v>
      </c>
      <c r="K15" s="17"/>
    </row>
    <row r="16" spans="1:11" ht="39.6" x14ac:dyDescent="0.2">
      <c r="A16" s="12"/>
      <c r="B16" s="65" t="s">
        <v>28</v>
      </c>
      <c r="C16" s="66"/>
      <c r="D16" s="66"/>
      <c r="E16" s="66"/>
      <c r="F16" s="67"/>
      <c r="G16" s="7" t="s">
        <v>2</v>
      </c>
      <c r="H16" s="7" t="s">
        <v>39</v>
      </c>
      <c r="I16" s="41" t="s">
        <v>0</v>
      </c>
      <c r="J16" s="7" t="s">
        <v>1</v>
      </c>
      <c r="K16" s="17"/>
    </row>
    <row r="17" spans="1:11" s="4" customFormat="1" ht="25.5" customHeight="1" x14ac:dyDescent="0.2">
      <c r="A17" s="15"/>
      <c r="B17" s="62" t="s">
        <v>45</v>
      </c>
      <c r="C17" s="63"/>
      <c r="D17" s="63"/>
      <c r="E17" s="63"/>
      <c r="F17" s="64"/>
      <c r="G17" s="26">
        <v>55</v>
      </c>
      <c r="H17" s="27"/>
      <c r="I17" s="28">
        <v>860</v>
      </c>
      <c r="J17" s="26">
        <f>(I17*H17)</f>
        <v>0</v>
      </c>
      <c r="K17" s="22"/>
    </row>
    <row r="18" spans="1:11" s="4" customFormat="1" ht="25.5" customHeight="1" x14ac:dyDescent="0.2">
      <c r="A18" s="15"/>
      <c r="B18" s="62" t="s">
        <v>51</v>
      </c>
      <c r="C18" s="63"/>
      <c r="D18" s="63"/>
      <c r="E18" s="63"/>
      <c r="F18" s="64"/>
      <c r="G18" s="32"/>
      <c r="H18" s="32">
        <f>H17*1.5</f>
        <v>0</v>
      </c>
      <c r="I18" s="28">
        <v>60</v>
      </c>
      <c r="J18" s="26">
        <f t="shared" ref="J18:J19" si="2">(I18*H18)</f>
        <v>0</v>
      </c>
      <c r="K18" s="22"/>
    </row>
    <row r="19" spans="1:11" s="4" customFormat="1" ht="25.5" customHeight="1" x14ac:dyDescent="0.2">
      <c r="A19" s="15"/>
      <c r="B19" s="62" t="s">
        <v>52</v>
      </c>
      <c r="C19" s="63"/>
      <c r="D19" s="63"/>
      <c r="E19" s="63"/>
      <c r="F19" s="64"/>
      <c r="G19" s="32"/>
      <c r="H19" s="32">
        <f>H17*2</f>
        <v>0</v>
      </c>
      <c r="I19" s="28">
        <v>40</v>
      </c>
      <c r="J19" s="26">
        <f t="shared" si="2"/>
        <v>0</v>
      </c>
      <c r="K19" s="22"/>
    </row>
    <row r="20" spans="1:11" ht="39.6" x14ac:dyDescent="0.2">
      <c r="A20" s="12"/>
      <c r="B20" s="56" t="s">
        <v>25</v>
      </c>
      <c r="C20" s="57"/>
      <c r="D20" s="57"/>
      <c r="E20" s="57"/>
      <c r="F20" s="58"/>
      <c r="G20" s="33" t="s">
        <v>2</v>
      </c>
      <c r="H20" s="33" t="s">
        <v>39</v>
      </c>
      <c r="I20" s="41" t="s">
        <v>0</v>
      </c>
      <c r="J20" s="7" t="s">
        <v>1</v>
      </c>
      <c r="K20" s="17"/>
    </row>
    <row r="21" spans="1:11" ht="25.5" customHeight="1" x14ac:dyDescent="0.2">
      <c r="A21" s="12"/>
      <c r="B21" s="62" t="s">
        <v>45</v>
      </c>
      <c r="C21" s="63"/>
      <c r="D21" s="63"/>
      <c r="E21" s="63"/>
      <c r="F21" s="64"/>
      <c r="G21" s="26">
        <v>45</v>
      </c>
      <c r="H21" s="27"/>
      <c r="I21" s="28">
        <v>860</v>
      </c>
      <c r="J21" s="26">
        <f>(I21*H21)</f>
        <v>0</v>
      </c>
      <c r="K21" s="17"/>
    </row>
    <row r="22" spans="1:11" ht="25.5" customHeight="1" x14ac:dyDescent="0.2">
      <c r="A22" s="12"/>
      <c r="B22" s="62" t="s">
        <v>51</v>
      </c>
      <c r="C22" s="63"/>
      <c r="D22" s="63"/>
      <c r="E22" s="63"/>
      <c r="F22" s="64"/>
      <c r="G22" s="29"/>
      <c r="H22" s="50">
        <f>H21*1.5</f>
        <v>0</v>
      </c>
      <c r="I22" s="28">
        <v>60</v>
      </c>
      <c r="J22" s="26">
        <f t="shared" ref="J22:J23" si="3">(I22*H22)</f>
        <v>0</v>
      </c>
      <c r="K22" s="17"/>
    </row>
    <row r="23" spans="1:11" ht="25.5" customHeight="1" x14ac:dyDescent="0.2">
      <c r="A23" s="12"/>
      <c r="B23" s="51" t="s">
        <v>52</v>
      </c>
      <c r="C23" s="52"/>
      <c r="D23" s="52"/>
      <c r="E23" s="52"/>
      <c r="F23" s="53"/>
      <c r="G23" s="32"/>
      <c r="H23" s="32">
        <f>H21*2</f>
        <v>0</v>
      </c>
      <c r="I23" s="28">
        <v>40</v>
      </c>
      <c r="J23" s="26">
        <f t="shared" si="3"/>
        <v>0</v>
      </c>
      <c r="K23" s="17"/>
    </row>
    <row r="24" spans="1:11" s="4" customFormat="1" ht="27.75" customHeight="1" x14ac:dyDescent="0.2">
      <c r="A24" s="12"/>
      <c r="B24" s="56" t="s">
        <v>29</v>
      </c>
      <c r="C24" s="57"/>
      <c r="D24" s="57"/>
      <c r="E24" s="57"/>
      <c r="F24" s="58"/>
      <c r="G24" s="7" t="s">
        <v>2</v>
      </c>
      <c r="H24" s="7" t="s">
        <v>39</v>
      </c>
      <c r="I24" s="41" t="s">
        <v>0</v>
      </c>
      <c r="J24" s="7" t="s">
        <v>1</v>
      </c>
      <c r="K24" s="17"/>
    </row>
    <row r="25" spans="1:11" ht="18" customHeight="1" x14ac:dyDescent="0.2">
      <c r="A25" s="15"/>
      <c r="B25" s="51" t="s">
        <v>3</v>
      </c>
      <c r="C25" s="52"/>
      <c r="D25" s="52"/>
      <c r="E25" s="52"/>
      <c r="F25" s="53"/>
      <c r="G25" s="26">
        <v>100</v>
      </c>
      <c r="H25" s="27"/>
      <c r="I25" s="42">
        <v>640</v>
      </c>
      <c r="J25" s="29">
        <f t="shared" ref="J25:J39" si="4">(I25*H25)</f>
        <v>0</v>
      </c>
      <c r="K25" s="22"/>
    </row>
    <row r="26" spans="1:11" ht="16.5" customHeight="1" x14ac:dyDescent="0.2">
      <c r="A26" s="15"/>
      <c r="B26" s="51" t="s">
        <v>40</v>
      </c>
      <c r="C26" s="52"/>
      <c r="D26" s="52"/>
      <c r="E26" s="52"/>
      <c r="F26" s="53"/>
      <c r="G26" s="26">
        <v>45</v>
      </c>
      <c r="H26" s="27"/>
      <c r="I26" s="42">
        <v>40</v>
      </c>
      <c r="J26" s="29">
        <f t="shared" si="4"/>
        <v>0</v>
      </c>
      <c r="K26" s="22"/>
    </row>
    <row r="27" spans="1:11" s="4" customFormat="1" ht="25.5" customHeight="1" x14ac:dyDescent="0.2">
      <c r="A27" s="15"/>
      <c r="B27" s="51" t="s">
        <v>48</v>
      </c>
      <c r="C27" s="52"/>
      <c r="D27" s="52"/>
      <c r="E27" s="52"/>
      <c r="F27" s="53"/>
      <c r="G27" s="26">
        <v>100</v>
      </c>
      <c r="H27" s="27"/>
      <c r="I27" s="42">
        <v>480</v>
      </c>
      <c r="J27" s="29">
        <f t="shared" si="4"/>
        <v>0</v>
      </c>
      <c r="K27" s="22"/>
    </row>
    <row r="28" spans="1:11" s="4" customFormat="1" ht="25.5" customHeight="1" x14ac:dyDescent="0.2">
      <c r="A28" s="15"/>
      <c r="B28" s="51" t="s">
        <v>4</v>
      </c>
      <c r="C28" s="52"/>
      <c r="D28" s="52"/>
      <c r="E28" s="52"/>
      <c r="F28" s="53"/>
      <c r="G28" s="26">
        <v>100</v>
      </c>
      <c r="H28" s="27"/>
      <c r="I28" s="42">
        <v>400</v>
      </c>
      <c r="J28" s="29">
        <f t="shared" si="4"/>
        <v>0</v>
      </c>
      <c r="K28" s="22"/>
    </row>
    <row r="29" spans="1:11" s="4" customFormat="1" ht="25.5" customHeight="1" x14ac:dyDescent="0.2">
      <c r="A29" s="15"/>
      <c r="B29" s="51" t="s">
        <v>6</v>
      </c>
      <c r="C29" s="52"/>
      <c r="D29" s="52"/>
      <c r="E29" s="52"/>
      <c r="F29" s="53"/>
      <c r="G29" s="26">
        <v>125</v>
      </c>
      <c r="H29" s="27"/>
      <c r="I29" s="42">
        <v>40</v>
      </c>
      <c r="J29" s="29">
        <f>(I29*H29)</f>
        <v>0</v>
      </c>
      <c r="K29" s="22"/>
    </row>
    <row r="30" spans="1:11" s="4" customFormat="1" ht="25.5" customHeight="1" x14ac:dyDescent="0.2">
      <c r="A30" s="15"/>
      <c r="B30" s="51" t="s">
        <v>49</v>
      </c>
      <c r="C30" s="52"/>
      <c r="D30" s="52"/>
      <c r="E30" s="52"/>
      <c r="F30" s="53"/>
      <c r="G30" s="26">
        <v>125</v>
      </c>
      <c r="H30" s="27"/>
      <c r="I30" s="42">
        <v>80</v>
      </c>
      <c r="J30" s="29">
        <f>(I30*H30)</f>
        <v>0</v>
      </c>
      <c r="K30" s="22"/>
    </row>
    <row r="31" spans="1:11" s="4" customFormat="1" ht="31.5" customHeight="1" x14ac:dyDescent="0.2">
      <c r="A31" s="15"/>
      <c r="B31" s="51" t="s">
        <v>50</v>
      </c>
      <c r="C31" s="52"/>
      <c r="D31" s="52"/>
      <c r="E31" s="52"/>
      <c r="F31" s="53"/>
      <c r="G31" s="26">
        <v>150</v>
      </c>
      <c r="H31" s="27"/>
      <c r="I31" s="42">
        <v>150</v>
      </c>
      <c r="J31" s="29">
        <f t="shared" ref="J31" si="5">(I31*H31)</f>
        <v>0</v>
      </c>
      <c r="K31" s="22"/>
    </row>
    <row r="32" spans="1:11" s="4" customFormat="1" ht="15" x14ac:dyDescent="0.2">
      <c r="A32" s="15"/>
      <c r="B32" s="51" t="s">
        <v>9</v>
      </c>
      <c r="C32" s="52"/>
      <c r="D32" s="52"/>
      <c r="E32" s="52"/>
      <c r="F32" s="53"/>
      <c r="G32" s="26">
        <v>100</v>
      </c>
      <c r="H32" s="27"/>
      <c r="I32" s="42">
        <v>150</v>
      </c>
      <c r="J32" s="29">
        <f t="shared" si="4"/>
        <v>0</v>
      </c>
      <c r="K32" s="22"/>
    </row>
    <row r="33" spans="1:12" s="4" customFormat="1" ht="25.5" customHeight="1" x14ac:dyDescent="0.2">
      <c r="A33" s="15"/>
      <c r="B33" s="51" t="s">
        <v>47</v>
      </c>
      <c r="C33" s="52"/>
      <c r="D33" s="52"/>
      <c r="E33" s="52"/>
      <c r="F33" s="53"/>
      <c r="G33" s="26">
        <v>20</v>
      </c>
      <c r="H33" s="27"/>
      <c r="I33" s="42">
        <v>2300</v>
      </c>
      <c r="J33" s="29">
        <f t="shared" si="4"/>
        <v>0</v>
      </c>
      <c r="K33" s="22"/>
    </row>
    <row r="34" spans="1:12" s="4" customFormat="1" ht="15" x14ac:dyDescent="0.2">
      <c r="A34" s="15"/>
      <c r="B34" s="51" t="s">
        <v>11</v>
      </c>
      <c r="C34" s="52"/>
      <c r="D34" s="52"/>
      <c r="E34" s="52"/>
      <c r="F34" s="53"/>
      <c r="G34" s="26">
        <v>15</v>
      </c>
      <c r="H34" s="27"/>
      <c r="I34" s="42">
        <v>50</v>
      </c>
      <c r="J34" s="29">
        <f t="shared" si="4"/>
        <v>0</v>
      </c>
      <c r="K34" s="22"/>
    </row>
    <row r="35" spans="1:12" s="4" customFormat="1" ht="15" x14ac:dyDescent="0.2">
      <c r="A35" s="15"/>
      <c r="B35" s="51" t="s">
        <v>12</v>
      </c>
      <c r="C35" s="52"/>
      <c r="D35" s="52"/>
      <c r="E35" s="52"/>
      <c r="F35" s="53"/>
      <c r="G35" s="26">
        <v>40</v>
      </c>
      <c r="H35" s="27"/>
      <c r="I35" s="42">
        <v>25</v>
      </c>
      <c r="J35" s="29">
        <f t="shared" si="4"/>
        <v>0</v>
      </c>
      <c r="K35" s="22"/>
    </row>
    <row r="36" spans="1:12" s="4" customFormat="1" ht="15" x14ac:dyDescent="0.2">
      <c r="A36" s="15"/>
      <c r="B36" s="51" t="s">
        <v>13</v>
      </c>
      <c r="C36" s="52"/>
      <c r="D36" s="52"/>
      <c r="E36" s="52"/>
      <c r="F36" s="53"/>
      <c r="G36" s="26">
        <v>12</v>
      </c>
      <c r="H36" s="27"/>
      <c r="I36" s="42">
        <v>120</v>
      </c>
      <c r="J36" s="29">
        <f t="shared" si="4"/>
        <v>0</v>
      </c>
      <c r="K36" s="22"/>
    </row>
    <row r="37" spans="1:12" s="4" customFormat="1" ht="15" x14ac:dyDescent="0.2">
      <c r="A37" s="15"/>
      <c r="B37" s="51" t="s">
        <v>14</v>
      </c>
      <c r="C37" s="52"/>
      <c r="D37" s="52"/>
      <c r="E37" s="52"/>
      <c r="F37" s="53"/>
      <c r="G37" s="26">
        <v>12</v>
      </c>
      <c r="H37" s="27"/>
      <c r="I37" s="42">
        <v>120</v>
      </c>
      <c r="J37" s="29">
        <f t="shared" si="4"/>
        <v>0</v>
      </c>
      <c r="K37" s="22"/>
    </row>
    <row r="38" spans="1:12" s="4" customFormat="1" ht="15" x14ac:dyDescent="0.2">
      <c r="A38" s="15"/>
      <c r="B38" s="51" t="s">
        <v>15</v>
      </c>
      <c r="C38" s="52"/>
      <c r="D38" s="52"/>
      <c r="E38" s="52"/>
      <c r="F38" s="53"/>
      <c r="G38" s="26">
        <v>12</v>
      </c>
      <c r="H38" s="27"/>
      <c r="I38" s="42">
        <v>120</v>
      </c>
      <c r="J38" s="29">
        <f t="shared" si="4"/>
        <v>0</v>
      </c>
      <c r="K38" s="22"/>
    </row>
    <row r="39" spans="1:12" s="4" customFormat="1" ht="15" x14ac:dyDescent="0.2">
      <c r="A39" s="15"/>
      <c r="B39" s="51" t="s">
        <v>16</v>
      </c>
      <c r="C39" s="52"/>
      <c r="D39" s="52"/>
      <c r="E39" s="52"/>
      <c r="F39" s="53"/>
      <c r="G39" s="26">
        <v>12</v>
      </c>
      <c r="H39" s="27"/>
      <c r="I39" s="42">
        <v>120</v>
      </c>
      <c r="J39" s="29">
        <f t="shared" si="4"/>
        <v>0</v>
      </c>
      <c r="K39" s="22"/>
    </row>
    <row r="40" spans="1:12" s="4" customFormat="1" ht="15" x14ac:dyDescent="0.2">
      <c r="A40" s="15"/>
      <c r="B40" s="59" t="s">
        <v>46</v>
      </c>
      <c r="C40" s="60"/>
      <c r="D40" s="60"/>
      <c r="E40" s="60"/>
      <c r="F40" s="60"/>
      <c r="G40" s="60"/>
      <c r="H40" s="60"/>
      <c r="I40" s="61"/>
      <c r="J40" s="30">
        <f>SUM(J13:J39)</f>
        <v>0</v>
      </c>
      <c r="K40" s="22"/>
    </row>
    <row r="41" spans="1:12" s="4" customFormat="1" ht="17.399999999999999" x14ac:dyDescent="0.2">
      <c r="A41" s="12"/>
      <c r="B41" s="31"/>
      <c r="C41" s="31"/>
      <c r="D41" s="31"/>
      <c r="E41" s="31"/>
      <c r="F41" s="31"/>
      <c r="G41" s="31"/>
      <c r="H41" s="31"/>
      <c r="I41" s="40"/>
      <c r="J41" s="19"/>
      <c r="K41" s="17"/>
      <c r="L41" s="1"/>
    </row>
    <row r="42" spans="1:12" s="4" customFormat="1" ht="15" x14ac:dyDescent="0.2">
      <c r="A42" s="12"/>
      <c r="B42" s="7" t="s">
        <v>17</v>
      </c>
      <c r="C42" s="54"/>
      <c r="D42" s="55"/>
      <c r="E42" s="55"/>
      <c r="F42" s="55"/>
      <c r="G42" s="55"/>
      <c r="H42" s="55"/>
      <c r="I42" s="55"/>
      <c r="J42" s="55"/>
      <c r="K42" s="17"/>
      <c r="L42" s="1"/>
    </row>
    <row r="43" spans="1:12" s="4" customFormat="1" ht="15" x14ac:dyDescent="0.2">
      <c r="A43" s="12"/>
      <c r="B43" s="7" t="s">
        <v>18</v>
      </c>
      <c r="C43" s="54"/>
      <c r="D43" s="55"/>
      <c r="E43" s="55"/>
      <c r="F43" s="55"/>
      <c r="G43" s="55"/>
      <c r="H43" s="55"/>
      <c r="I43" s="55"/>
      <c r="J43" s="55"/>
      <c r="K43" s="17"/>
      <c r="L43" s="1"/>
    </row>
    <row r="44" spans="1:12" s="4" customFormat="1" ht="28.5" customHeight="1" x14ac:dyDescent="0.2">
      <c r="A44" s="12"/>
      <c r="B44" s="7" t="s">
        <v>19</v>
      </c>
      <c r="C44" s="54"/>
      <c r="D44" s="55"/>
      <c r="E44" s="55"/>
      <c r="F44" s="55"/>
      <c r="G44" s="55"/>
      <c r="H44" s="55"/>
      <c r="I44" s="55"/>
      <c r="J44" s="55"/>
      <c r="K44" s="17"/>
      <c r="L44" s="1"/>
    </row>
    <row r="45" spans="1:12" ht="21" customHeight="1" x14ac:dyDescent="0.2">
      <c r="A45" s="12"/>
      <c r="B45" s="7" t="s">
        <v>20</v>
      </c>
      <c r="C45" s="54"/>
      <c r="D45" s="55"/>
      <c r="E45" s="55"/>
      <c r="F45" s="55"/>
      <c r="G45" s="55"/>
      <c r="H45" s="55"/>
      <c r="I45" s="55"/>
      <c r="J45" s="55"/>
      <c r="K45" s="17"/>
    </row>
    <row r="46" spans="1:12" ht="21" customHeight="1" x14ac:dyDescent="0.2">
      <c r="A46" s="12"/>
      <c r="B46" s="7" t="s">
        <v>21</v>
      </c>
      <c r="C46" s="54"/>
      <c r="D46" s="55"/>
      <c r="E46" s="55"/>
      <c r="F46" s="55"/>
      <c r="G46" s="55"/>
      <c r="H46" s="55"/>
      <c r="I46" s="55"/>
      <c r="J46" s="55"/>
      <c r="K46" s="17"/>
    </row>
    <row r="47" spans="1:12" ht="21" customHeight="1" x14ac:dyDescent="0.2">
      <c r="A47" s="12"/>
      <c r="B47" s="7" t="s">
        <v>22</v>
      </c>
      <c r="C47" s="54"/>
      <c r="D47" s="55"/>
      <c r="E47" s="55"/>
      <c r="F47" s="55"/>
      <c r="G47" s="55"/>
      <c r="H47" s="55"/>
      <c r="I47" s="55"/>
      <c r="J47" s="55"/>
      <c r="K47" s="17"/>
    </row>
    <row r="48" spans="1:12" ht="21" customHeight="1" thickBot="1" x14ac:dyDescent="0.25">
      <c r="A48" s="16"/>
      <c r="B48" s="24"/>
      <c r="C48" s="24"/>
      <c r="D48" s="24"/>
      <c r="E48" s="24"/>
      <c r="F48" s="24"/>
      <c r="G48" s="24"/>
      <c r="H48" s="24"/>
      <c r="I48" s="43"/>
      <c r="J48" s="25"/>
      <c r="K48" s="23"/>
    </row>
    <row r="49" spans="2:9" ht="21" customHeight="1" x14ac:dyDescent="0.2">
      <c r="B49" s="5"/>
      <c r="C49" s="5"/>
      <c r="D49" s="5"/>
      <c r="E49" s="5"/>
      <c r="F49" s="5"/>
      <c r="G49" s="5"/>
      <c r="H49" s="5"/>
      <c r="I49" s="44"/>
    </row>
    <row r="50" spans="2:9" ht="21" customHeight="1" x14ac:dyDescent="0.2">
      <c r="B50" s="5"/>
      <c r="C50" s="5"/>
      <c r="D50" s="5"/>
      <c r="E50" s="5"/>
      <c r="F50" s="5"/>
      <c r="G50" s="5"/>
      <c r="H50" s="5"/>
      <c r="I50" s="44"/>
    </row>
    <row r="51" spans="2:9" ht="21" customHeight="1" x14ac:dyDescent="0.2"/>
    <row r="52" spans="2:9" ht="21" customHeight="1" x14ac:dyDescent="0.2"/>
    <row r="53" spans="2:9" ht="13.5" customHeight="1" x14ac:dyDescent="0.2"/>
  </sheetData>
  <mergeCells count="38">
    <mergeCell ref="B19:F19"/>
    <mergeCell ref="B2:J2"/>
    <mergeCell ref="B3:J3"/>
    <mergeCell ref="B4:J5"/>
    <mergeCell ref="B12:F12"/>
    <mergeCell ref="B13:F13"/>
    <mergeCell ref="B14:F14"/>
    <mergeCell ref="B15:F15"/>
    <mergeCell ref="B16:F16"/>
    <mergeCell ref="B17:F17"/>
    <mergeCell ref="B18:F18"/>
    <mergeCell ref="B20:F20"/>
    <mergeCell ref="B21:F21"/>
    <mergeCell ref="B22:F22"/>
    <mergeCell ref="B23:F23"/>
    <mergeCell ref="B26:F26"/>
    <mergeCell ref="B28:F28"/>
    <mergeCell ref="B29:F29"/>
    <mergeCell ref="B32:F32"/>
    <mergeCell ref="B33:F33"/>
    <mergeCell ref="B30:F30"/>
    <mergeCell ref="B31:F31"/>
    <mergeCell ref="C46:J46"/>
    <mergeCell ref="C47:J47"/>
    <mergeCell ref="B24:F24"/>
    <mergeCell ref="B25:F25"/>
    <mergeCell ref="B40:I40"/>
    <mergeCell ref="C43:J43"/>
    <mergeCell ref="C44:J44"/>
    <mergeCell ref="C45:J45"/>
    <mergeCell ref="C42:J42"/>
    <mergeCell ref="B39:F39"/>
    <mergeCell ref="B37:F37"/>
    <mergeCell ref="B38:F38"/>
    <mergeCell ref="B34:F34"/>
    <mergeCell ref="B35:F35"/>
    <mergeCell ref="B36:F36"/>
    <mergeCell ref="B27:F27"/>
  </mergeCells>
  <dataValidations count="1">
    <dataValidation type="decimal" operator="lessThanOrEqual" allowBlank="1" showInputMessage="1" showErrorMessage="1" sqref="H21 H17 H13 H25:H39" xr:uid="{FAE89B4F-2D7B-4C9A-B994-62DF06B298AA}">
      <formula1>G13</formula1>
    </dataValidation>
  </dataValidations>
  <pageMargins left="0.7" right="0.7" top="0.75" bottom="0.75" header="0.3" footer="0.3"/>
  <pageSetup paperSize="9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A348-EA57-4E5C-9D01-0FE369ACDDE3}">
  <dimension ref="A1:N54"/>
  <sheetViews>
    <sheetView zoomScale="90" zoomScaleNormal="90" workbookViewId="0">
      <selection activeCell="H14" sqref="H14"/>
    </sheetView>
  </sheetViews>
  <sheetFormatPr defaultRowHeight="11.4" x14ac:dyDescent="0.2"/>
  <cols>
    <col min="1" max="1" width="3.33203125" style="1" customWidth="1"/>
    <col min="2" max="2" width="45.88671875" style="1" customWidth="1"/>
    <col min="3" max="3" width="4.21875" style="1" bestFit="1" customWidth="1"/>
    <col min="4" max="5" width="5.33203125" style="1" bestFit="1" customWidth="1"/>
    <col min="6" max="6" width="4.21875" style="1" bestFit="1" customWidth="1"/>
    <col min="7" max="7" width="10.6640625" style="1" customWidth="1"/>
    <col min="8" max="8" width="15.109375" style="1" customWidth="1"/>
    <col min="9" max="9" width="15.44140625" style="45" customWidth="1"/>
    <col min="10" max="10" width="21.109375" style="6" customWidth="1"/>
    <col min="11" max="11" width="3.33203125" style="1" customWidth="1"/>
    <col min="12" max="246" width="9" style="1"/>
    <col min="247" max="247" width="3.33203125" style="1" customWidth="1"/>
    <col min="248" max="248" width="21.88671875" style="1" customWidth="1"/>
    <col min="249" max="249" width="33.6640625" style="1" customWidth="1"/>
    <col min="250" max="250" width="3.33203125" style="1" customWidth="1"/>
    <col min="251" max="502" width="9" style="1"/>
    <col min="503" max="503" width="3.33203125" style="1" customWidth="1"/>
    <col min="504" max="504" width="21.88671875" style="1" customWidth="1"/>
    <col min="505" max="505" width="33.6640625" style="1" customWidth="1"/>
    <col min="506" max="506" width="3.33203125" style="1" customWidth="1"/>
    <col min="507" max="758" width="9" style="1"/>
    <col min="759" max="759" width="3.33203125" style="1" customWidth="1"/>
    <col min="760" max="760" width="21.88671875" style="1" customWidth="1"/>
    <col min="761" max="761" width="33.6640625" style="1" customWidth="1"/>
    <col min="762" max="762" width="3.33203125" style="1" customWidth="1"/>
    <col min="763" max="1014" width="9" style="1"/>
    <col min="1015" max="1015" width="3.33203125" style="1" customWidth="1"/>
    <col min="1016" max="1016" width="21.88671875" style="1" customWidth="1"/>
    <col min="1017" max="1017" width="33.6640625" style="1" customWidth="1"/>
    <col min="1018" max="1018" width="3.33203125" style="1" customWidth="1"/>
    <col min="1019" max="1270" width="9" style="1"/>
    <col min="1271" max="1271" width="3.33203125" style="1" customWidth="1"/>
    <col min="1272" max="1272" width="21.88671875" style="1" customWidth="1"/>
    <col min="1273" max="1273" width="33.6640625" style="1" customWidth="1"/>
    <col min="1274" max="1274" width="3.33203125" style="1" customWidth="1"/>
    <col min="1275" max="1526" width="9" style="1"/>
    <col min="1527" max="1527" width="3.33203125" style="1" customWidth="1"/>
    <col min="1528" max="1528" width="21.88671875" style="1" customWidth="1"/>
    <col min="1529" max="1529" width="33.6640625" style="1" customWidth="1"/>
    <col min="1530" max="1530" width="3.33203125" style="1" customWidth="1"/>
    <col min="1531" max="1782" width="9" style="1"/>
    <col min="1783" max="1783" width="3.33203125" style="1" customWidth="1"/>
    <col min="1784" max="1784" width="21.88671875" style="1" customWidth="1"/>
    <col min="1785" max="1785" width="33.6640625" style="1" customWidth="1"/>
    <col min="1786" max="1786" width="3.33203125" style="1" customWidth="1"/>
    <col min="1787" max="2038" width="9" style="1"/>
    <col min="2039" max="2039" width="3.33203125" style="1" customWidth="1"/>
    <col min="2040" max="2040" width="21.88671875" style="1" customWidth="1"/>
    <col min="2041" max="2041" width="33.6640625" style="1" customWidth="1"/>
    <col min="2042" max="2042" width="3.33203125" style="1" customWidth="1"/>
    <col min="2043" max="2294" width="9" style="1"/>
    <col min="2295" max="2295" width="3.33203125" style="1" customWidth="1"/>
    <col min="2296" max="2296" width="21.88671875" style="1" customWidth="1"/>
    <col min="2297" max="2297" width="33.6640625" style="1" customWidth="1"/>
    <col min="2298" max="2298" width="3.33203125" style="1" customWidth="1"/>
    <col min="2299" max="2550" width="9" style="1"/>
    <col min="2551" max="2551" width="3.33203125" style="1" customWidth="1"/>
    <col min="2552" max="2552" width="21.88671875" style="1" customWidth="1"/>
    <col min="2553" max="2553" width="33.6640625" style="1" customWidth="1"/>
    <col min="2554" max="2554" width="3.33203125" style="1" customWidth="1"/>
    <col min="2555" max="2806" width="9" style="1"/>
    <col min="2807" max="2807" width="3.33203125" style="1" customWidth="1"/>
    <col min="2808" max="2808" width="21.88671875" style="1" customWidth="1"/>
    <col min="2809" max="2809" width="33.6640625" style="1" customWidth="1"/>
    <col min="2810" max="2810" width="3.33203125" style="1" customWidth="1"/>
    <col min="2811" max="3062" width="9" style="1"/>
    <col min="3063" max="3063" width="3.33203125" style="1" customWidth="1"/>
    <col min="3064" max="3064" width="21.88671875" style="1" customWidth="1"/>
    <col min="3065" max="3065" width="33.6640625" style="1" customWidth="1"/>
    <col min="3066" max="3066" width="3.33203125" style="1" customWidth="1"/>
    <col min="3067" max="3318" width="9" style="1"/>
    <col min="3319" max="3319" width="3.33203125" style="1" customWidth="1"/>
    <col min="3320" max="3320" width="21.88671875" style="1" customWidth="1"/>
    <col min="3321" max="3321" width="33.6640625" style="1" customWidth="1"/>
    <col min="3322" max="3322" width="3.33203125" style="1" customWidth="1"/>
    <col min="3323" max="3574" width="9" style="1"/>
    <col min="3575" max="3575" width="3.33203125" style="1" customWidth="1"/>
    <col min="3576" max="3576" width="21.88671875" style="1" customWidth="1"/>
    <col min="3577" max="3577" width="33.6640625" style="1" customWidth="1"/>
    <col min="3578" max="3578" width="3.33203125" style="1" customWidth="1"/>
    <col min="3579" max="3830" width="9" style="1"/>
    <col min="3831" max="3831" width="3.33203125" style="1" customWidth="1"/>
    <col min="3832" max="3832" width="21.88671875" style="1" customWidth="1"/>
    <col min="3833" max="3833" width="33.6640625" style="1" customWidth="1"/>
    <col min="3834" max="3834" width="3.33203125" style="1" customWidth="1"/>
    <col min="3835" max="4086" width="9" style="1"/>
    <col min="4087" max="4087" width="3.33203125" style="1" customWidth="1"/>
    <col min="4088" max="4088" width="21.88671875" style="1" customWidth="1"/>
    <col min="4089" max="4089" width="33.6640625" style="1" customWidth="1"/>
    <col min="4090" max="4090" width="3.33203125" style="1" customWidth="1"/>
    <col min="4091" max="4342" width="9" style="1"/>
    <col min="4343" max="4343" width="3.33203125" style="1" customWidth="1"/>
    <col min="4344" max="4344" width="21.88671875" style="1" customWidth="1"/>
    <col min="4345" max="4345" width="33.6640625" style="1" customWidth="1"/>
    <col min="4346" max="4346" width="3.33203125" style="1" customWidth="1"/>
    <col min="4347" max="4598" width="9" style="1"/>
    <col min="4599" max="4599" width="3.33203125" style="1" customWidth="1"/>
    <col min="4600" max="4600" width="21.88671875" style="1" customWidth="1"/>
    <col min="4601" max="4601" width="33.6640625" style="1" customWidth="1"/>
    <col min="4602" max="4602" width="3.33203125" style="1" customWidth="1"/>
    <col min="4603" max="4854" width="9" style="1"/>
    <col min="4855" max="4855" width="3.33203125" style="1" customWidth="1"/>
    <col min="4856" max="4856" width="21.88671875" style="1" customWidth="1"/>
    <col min="4857" max="4857" width="33.6640625" style="1" customWidth="1"/>
    <col min="4858" max="4858" width="3.33203125" style="1" customWidth="1"/>
    <col min="4859" max="5110" width="9" style="1"/>
    <col min="5111" max="5111" width="3.33203125" style="1" customWidth="1"/>
    <col min="5112" max="5112" width="21.88671875" style="1" customWidth="1"/>
    <col min="5113" max="5113" width="33.6640625" style="1" customWidth="1"/>
    <col min="5114" max="5114" width="3.33203125" style="1" customWidth="1"/>
    <col min="5115" max="5366" width="9" style="1"/>
    <col min="5367" max="5367" width="3.33203125" style="1" customWidth="1"/>
    <col min="5368" max="5368" width="21.88671875" style="1" customWidth="1"/>
    <col min="5369" max="5369" width="33.6640625" style="1" customWidth="1"/>
    <col min="5370" max="5370" width="3.33203125" style="1" customWidth="1"/>
    <col min="5371" max="5622" width="9" style="1"/>
    <col min="5623" max="5623" width="3.33203125" style="1" customWidth="1"/>
    <col min="5624" max="5624" width="21.88671875" style="1" customWidth="1"/>
    <col min="5625" max="5625" width="33.6640625" style="1" customWidth="1"/>
    <col min="5626" max="5626" width="3.33203125" style="1" customWidth="1"/>
    <col min="5627" max="5878" width="9" style="1"/>
    <col min="5879" max="5879" width="3.33203125" style="1" customWidth="1"/>
    <col min="5880" max="5880" width="21.88671875" style="1" customWidth="1"/>
    <col min="5881" max="5881" width="33.6640625" style="1" customWidth="1"/>
    <col min="5882" max="5882" width="3.33203125" style="1" customWidth="1"/>
    <col min="5883" max="6134" width="9" style="1"/>
    <col min="6135" max="6135" width="3.33203125" style="1" customWidth="1"/>
    <col min="6136" max="6136" width="21.88671875" style="1" customWidth="1"/>
    <col min="6137" max="6137" width="33.6640625" style="1" customWidth="1"/>
    <col min="6138" max="6138" width="3.33203125" style="1" customWidth="1"/>
    <col min="6139" max="6390" width="9" style="1"/>
    <col min="6391" max="6391" width="3.33203125" style="1" customWidth="1"/>
    <col min="6392" max="6392" width="21.88671875" style="1" customWidth="1"/>
    <col min="6393" max="6393" width="33.6640625" style="1" customWidth="1"/>
    <col min="6394" max="6394" width="3.33203125" style="1" customWidth="1"/>
    <col min="6395" max="6646" width="9" style="1"/>
    <col min="6647" max="6647" width="3.33203125" style="1" customWidth="1"/>
    <col min="6648" max="6648" width="21.88671875" style="1" customWidth="1"/>
    <col min="6649" max="6649" width="33.6640625" style="1" customWidth="1"/>
    <col min="6650" max="6650" width="3.33203125" style="1" customWidth="1"/>
    <col min="6651" max="6902" width="9" style="1"/>
    <col min="6903" max="6903" width="3.33203125" style="1" customWidth="1"/>
    <col min="6904" max="6904" width="21.88671875" style="1" customWidth="1"/>
    <col min="6905" max="6905" width="33.6640625" style="1" customWidth="1"/>
    <col min="6906" max="6906" width="3.33203125" style="1" customWidth="1"/>
    <col min="6907" max="7158" width="9" style="1"/>
    <col min="7159" max="7159" width="3.33203125" style="1" customWidth="1"/>
    <col min="7160" max="7160" width="21.88671875" style="1" customWidth="1"/>
    <col min="7161" max="7161" width="33.6640625" style="1" customWidth="1"/>
    <col min="7162" max="7162" width="3.33203125" style="1" customWidth="1"/>
    <col min="7163" max="7414" width="9" style="1"/>
    <col min="7415" max="7415" width="3.33203125" style="1" customWidth="1"/>
    <col min="7416" max="7416" width="21.88671875" style="1" customWidth="1"/>
    <col min="7417" max="7417" width="33.6640625" style="1" customWidth="1"/>
    <col min="7418" max="7418" width="3.33203125" style="1" customWidth="1"/>
    <col min="7419" max="7670" width="9" style="1"/>
    <col min="7671" max="7671" width="3.33203125" style="1" customWidth="1"/>
    <col min="7672" max="7672" width="21.88671875" style="1" customWidth="1"/>
    <col min="7673" max="7673" width="33.6640625" style="1" customWidth="1"/>
    <col min="7674" max="7674" width="3.33203125" style="1" customWidth="1"/>
    <col min="7675" max="7926" width="9" style="1"/>
    <col min="7927" max="7927" width="3.33203125" style="1" customWidth="1"/>
    <col min="7928" max="7928" width="21.88671875" style="1" customWidth="1"/>
    <col min="7929" max="7929" width="33.6640625" style="1" customWidth="1"/>
    <col min="7930" max="7930" width="3.33203125" style="1" customWidth="1"/>
    <col min="7931" max="8182" width="9" style="1"/>
    <col min="8183" max="8183" width="3.33203125" style="1" customWidth="1"/>
    <col min="8184" max="8184" width="21.88671875" style="1" customWidth="1"/>
    <col min="8185" max="8185" width="33.6640625" style="1" customWidth="1"/>
    <col min="8186" max="8186" width="3.33203125" style="1" customWidth="1"/>
    <col min="8187" max="8438" width="9" style="1"/>
    <col min="8439" max="8439" width="3.33203125" style="1" customWidth="1"/>
    <col min="8440" max="8440" width="21.88671875" style="1" customWidth="1"/>
    <col min="8441" max="8441" width="33.6640625" style="1" customWidth="1"/>
    <col min="8442" max="8442" width="3.33203125" style="1" customWidth="1"/>
    <col min="8443" max="8694" width="9" style="1"/>
    <col min="8695" max="8695" width="3.33203125" style="1" customWidth="1"/>
    <col min="8696" max="8696" width="21.88671875" style="1" customWidth="1"/>
    <col min="8697" max="8697" width="33.6640625" style="1" customWidth="1"/>
    <col min="8698" max="8698" width="3.33203125" style="1" customWidth="1"/>
    <col min="8699" max="8950" width="9" style="1"/>
    <col min="8951" max="8951" width="3.33203125" style="1" customWidth="1"/>
    <col min="8952" max="8952" width="21.88671875" style="1" customWidth="1"/>
    <col min="8953" max="8953" width="33.6640625" style="1" customWidth="1"/>
    <col min="8954" max="8954" width="3.33203125" style="1" customWidth="1"/>
    <col min="8955" max="9206" width="9" style="1"/>
    <col min="9207" max="9207" width="3.33203125" style="1" customWidth="1"/>
    <col min="9208" max="9208" width="21.88671875" style="1" customWidth="1"/>
    <col min="9209" max="9209" width="33.6640625" style="1" customWidth="1"/>
    <col min="9210" max="9210" width="3.33203125" style="1" customWidth="1"/>
    <col min="9211" max="9462" width="9" style="1"/>
    <col min="9463" max="9463" width="3.33203125" style="1" customWidth="1"/>
    <col min="9464" max="9464" width="21.88671875" style="1" customWidth="1"/>
    <col min="9465" max="9465" width="33.6640625" style="1" customWidth="1"/>
    <col min="9466" max="9466" width="3.33203125" style="1" customWidth="1"/>
    <col min="9467" max="9718" width="9" style="1"/>
    <col min="9719" max="9719" width="3.33203125" style="1" customWidth="1"/>
    <col min="9720" max="9720" width="21.88671875" style="1" customWidth="1"/>
    <col min="9721" max="9721" width="33.6640625" style="1" customWidth="1"/>
    <col min="9722" max="9722" width="3.33203125" style="1" customWidth="1"/>
    <col min="9723" max="9974" width="9" style="1"/>
    <col min="9975" max="9975" width="3.33203125" style="1" customWidth="1"/>
    <col min="9976" max="9976" width="21.88671875" style="1" customWidth="1"/>
    <col min="9977" max="9977" width="33.6640625" style="1" customWidth="1"/>
    <col min="9978" max="9978" width="3.33203125" style="1" customWidth="1"/>
    <col min="9979" max="10230" width="9" style="1"/>
    <col min="10231" max="10231" width="3.33203125" style="1" customWidth="1"/>
    <col min="10232" max="10232" width="21.88671875" style="1" customWidth="1"/>
    <col min="10233" max="10233" width="33.6640625" style="1" customWidth="1"/>
    <col min="10234" max="10234" width="3.33203125" style="1" customWidth="1"/>
    <col min="10235" max="10486" width="9" style="1"/>
    <col min="10487" max="10487" width="3.33203125" style="1" customWidth="1"/>
    <col min="10488" max="10488" width="21.88671875" style="1" customWidth="1"/>
    <col min="10489" max="10489" width="33.6640625" style="1" customWidth="1"/>
    <col min="10490" max="10490" width="3.33203125" style="1" customWidth="1"/>
    <col min="10491" max="10742" width="9" style="1"/>
    <col min="10743" max="10743" width="3.33203125" style="1" customWidth="1"/>
    <col min="10744" max="10744" width="21.88671875" style="1" customWidth="1"/>
    <col min="10745" max="10745" width="33.6640625" style="1" customWidth="1"/>
    <col min="10746" max="10746" width="3.33203125" style="1" customWidth="1"/>
    <col min="10747" max="10998" width="9" style="1"/>
    <col min="10999" max="10999" width="3.33203125" style="1" customWidth="1"/>
    <col min="11000" max="11000" width="21.88671875" style="1" customWidth="1"/>
    <col min="11001" max="11001" width="33.6640625" style="1" customWidth="1"/>
    <col min="11002" max="11002" width="3.33203125" style="1" customWidth="1"/>
    <col min="11003" max="11254" width="9" style="1"/>
    <col min="11255" max="11255" width="3.33203125" style="1" customWidth="1"/>
    <col min="11256" max="11256" width="21.88671875" style="1" customWidth="1"/>
    <col min="11257" max="11257" width="33.6640625" style="1" customWidth="1"/>
    <col min="11258" max="11258" width="3.33203125" style="1" customWidth="1"/>
    <col min="11259" max="11510" width="9" style="1"/>
    <col min="11511" max="11511" width="3.33203125" style="1" customWidth="1"/>
    <col min="11512" max="11512" width="21.88671875" style="1" customWidth="1"/>
    <col min="11513" max="11513" width="33.6640625" style="1" customWidth="1"/>
    <col min="11514" max="11514" width="3.33203125" style="1" customWidth="1"/>
    <col min="11515" max="11766" width="9" style="1"/>
    <col min="11767" max="11767" width="3.33203125" style="1" customWidth="1"/>
    <col min="11768" max="11768" width="21.88671875" style="1" customWidth="1"/>
    <col min="11769" max="11769" width="33.6640625" style="1" customWidth="1"/>
    <col min="11770" max="11770" width="3.33203125" style="1" customWidth="1"/>
    <col min="11771" max="12022" width="9" style="1"/>
    <col min="12023" max="12023" width="3.33203125" style="1" customWidth="1"/>
    <col min="12024" max="12024" width="21.88671875" style="1" customWidth="1"/>
    <col min="12025" max="12025" width="33.6640625" style="1" customWidth="1"/>
    <col min="12026" max="12026" width="3.33203125" style="1" customWidth="1"/>
    <col min="12027" max="12278" width="9" style="1"/>
    <col min="12279" max="12279" width="3.33203125" style="1" customWidth="1"/>
    <col min="12280" max="12280" width="21.88671875" style="1" customWidth="1"/>
    <col min="12281" max="12281" width="33.6640625" style="1" customWidth="1"/>
    <col min="12282" max="12282" width="3.33203125" style="1" customWidth="1"/>
    <col min="12283" max="12534" width="9" style="1"/>
    <col min="12535" max="12535" width="3.33203125" style="1" customWidth="1"/>
    <col min="12536" max="12536" width="21.88671875" style="1" customWidth="1"/>
    <col min="12537" max="12537" width="33.6640625" style="1" customWidth="1"/>
    <col min="12538" max="12538" width="3.33203125" style="1" customWidth="1"/>
    <col min="12539" max="12790" width="9" style="1"/>
    <col min="12791" max="12791" width="3.33203125" style="1" customWidth="1"/>
    <col min="12792" max="12792" width="21.88671875" style="1" customWidth="1"/>
    <col min="12793" max="12793" width="33.6640625" style="1" customWidth="1"/>
    <col min="12794" max="12794" width="3.33203125" style="1" customWidth="1"/>
    <col min="12795" max="13046" width="9" style="1"/>
    <col min="13047" max="13047" width="3.33203125" style="1" customWidth="1"/>
    <col min="13048" max="13048" width="21.88671875" style="1" customWidth="1"/>
    <col min="13049" max="13049" width="33.6640625" style="1" customWidth="1"/>
    <col min="13050" max="13050" width="3.33203125" style="1" customWidth="1"/>
    <col min="13051" max="13302" width="9" style="1"/>
    <col min="13303" max="13303" width="3.33203125" style="1" customWidth="1"/>
    <col min="13304" max="13304" width="21.88671875" style="1" customWidth="1"/>
    <col min="13305" max="13305" width="33.6640625" style="1" customWidth="1"/>
    <col min="13306" max="13306" width="3.33203125" style="1" customWidth="1"/>
    <col min="13307" max="13558" width="9" style="1"/>
    <col min="13559" max="13559" width="3.33203125" style="1" customWidth="1"/>
    <col min="13560" max="13560" width="21.88671875" style="1" customWidth="1"/>
    <col min="13561" max="13561" width="33.6640625" style="1" customWidth="1"/>
    <col min="13562" max="13562" width="3.33203125" style="1" customWidth="1"/>
    <col min="13563" max="13814" width="9" style="1"/>
    <col min="13815" max="13815" width="3.33203125" style="1" customWidth="1"/>
    <col min="13816" max="13816" width="21.88671875" style="1" customWidth="1"/>
    <col min="13817" max="13817" width="33.6640625" style="1" customWidth="1"/>
    <col min="13818" max="13818" width="3.33203125" style="1" customWidth="1"/>
    <col min="13819" max="14070" width="9" style="1"/>
    <col min="14071" max="14071" width="3.33203125" style="1" customWidth="1"/>
    <col min="14072" max="14072" width="21.88671875" style="1" customWidth="1"/>
    <col min="14073" max="14073" width="33.6640625" style="1" customWidth="1"/>
    <col min="14074" max="14074" width="3.33203125" style="1" customWidth="1"/>
    <col min="14075" max="14326" width="9" style="1"/>
    <col min="14327" max="14327" width="3.33203125" style="1" customWidth="1"/>
    <col min="14328" max="14328" width="21.88671875" style="1" customWidth="1"/>
    <col min="14329" max="14329" width="33.6640625" style="1" customWidth="1"/>
    <col min="14330" max="14330" width="3.33203125" style="1" customWidth="1"/>
    <col min="14331" max="14582" width="9" style="1"/>
    <col min="14583" max="14583" width="3.33203125" style="1" customWidth="1"/>
    <col min="14584" max="14584" width="21.88671875" style="1" customWidth="1"/>
    <col min="14585" max="14585" width="33.6640625" style="1" customWidth="1"/>
    <col min="14586" max="14586" width="3.33203125" style="1" customWidth="1"/>
    <col min="14587" max="14838" width="9" style="1"/>
    <col min="14839" max="14839" width="3.33203125" style="1" customWidth="1"/>
    <col min="14840" max="14840" width="21.88671875" style="1" customWidth="1"/>
    <col min="14841" max="14841" width="33.6640625" style="1" customWidth="1"/>
    <col min="14842" max="14842" width="3.33203125" style="1" customWidth="1"/>
    <col min="14843" max="15094" width="9" style="1"/>
    <col min="15095" max="15095" width="3.33203125" style="1" customWidth="1"/>
    <col min="15096" max="15096" width="21.88671875" style="1" customWidth="1"/>
    <col min="15097" max="15097" width="33.6640625" style="1" customWidth="1"/>
    <col min="15098" max="15098" width="3.33203125" style="1" customWidth="1"/>
    <col min="15099" max="15350" width="9" style="1"/>
    <col min="15351" max="15351" width="3.33203125" style="1" customWidth="1"/>
    <col min="15352" max="15352" width="21.88671875" style="1" customWidth="1"/>
    <col min="15353" max="15353" width="33.6640625" style="1" customWidth="1"/>
    <col min="15354" max="15354" width="3.33203125" style="1" customWidth="1"/>
    <col min="15355" max="15606" width="9" style="1"/>
    <col min="15607" max="15607" width="3.33203125" style="1" customWidth="1"/>
    <col min="15608" max="15608" width="21.88671875" style="1" customWidth="1"/>
    <col min="15609" max="15609" width="33.6640625" style="1" customWidth="1"/>
    <col min="15610" max="15610" width="3.33203125" style="1" customWidth="1"/>
    <col min="15611" max="15862" width="9" style="1"/>
    <col min="15863" max="15863" width="3.33203125" style="1" customWidth="1"/>
    <col min="15864" max="15864" width="21.88671875" style="1" customWidth="1"/>
    <col min="15865" max="15865" width="33.6640625" style="1" customWidth="1"/>
    <col min="15866" max="15866" width="3.33203125" style="1" customWidth="1"/>
    <col min="15867" max="16118" width="9" style="1"/>
    <col min="16119" max="16119" width="3.33203125" style="1" customWidth="1"/>
    <col min="16120" max="16120" width="21.88671875" style="1" customWidth="1"/>
    <col min="16121" max="16121" width="33.6640625" style="1" customWidth="1"/>
    <col min="16122" max="16122" width="3.33203125" style="1" customWidth="1"/>
    <col min="16123" max="16384" width="9" style="1"/>
  </cols>
  <sheetData>
    <row r="1" spans="1:14" ht="21" customHeight="1" x14ac:dyDescent="0.2">
      <c r="A1" s="8"/>
      <c r="B1" s="34" t="s">
        <v>27</v>
      </c>
      <c r="C1" s="34"/>
      <c r="D1" s="34"/>
      <c r="E1" s="34"/>
      <c r="F1" s="34"/>
      <c r="G1" s="9"/>
      <c r="H1" s="9"/>
      <c r="I1" s="38"/>
      <c r="J1" s="10"/>
      <c r="K1" s="11"/>
    </row>
    <row r="2" spans="1:14" ht="38.25" customHeight="1" x14ac:dyDescent="0.2">
      <c r="A2" s="12"/>
      <c r="B2" s="68" t="s">
        <v>44</v>
      </c>
      <c r="C2" s="68"/>
      <c r="D2" s="68"/>
      <c r="E2" s="68"/>
      <c r="F2" s="68"/>
      <c r="G2" s="68"/>
      <c r="H2" s="68"/>
      <c r="I2" s="68"/>
      <c r="J2" s="68"/>
      <c r="K2" s="17"/>
    </row>
    <row r="3" spans="1:14" ht="17.399999999999999" x14ac:dyDescent="0.2">
      <c r="A3" s="12"/>
      <c r="B3" s="69"/>
      <c r="C3" s="69"/>
      <c r="D3" s="69"/>
      <c r="E3" s="69"/>
      <c r="F3" s="69"/>
      <c r="G3" s="69"/>
      <c r="H3" s="69"/>
      <c r="I3" s="69"/>
      <c r="J3" s="70"/>
      <c r="K3" s="17"/>
    </row>
    <row r="4" spans="1:14" s="2" customFormat="1" ht="25.5" customHeight="1" x14ac:dyDescent="0.2">
      <c r="A4" s="13"/>
      <c r="B4" s="71" t="s">
        <v>23</v>
      </c>
      <c r="C4" s="72"/>
      <c r="D4" s="72"/>
      <c r="E4" s="72"/>
      <c r="F4" s="72"/>
      <c r="G4" s="72"/>
      <c r="H4" s="72"/>
      <c r="I4" s="72"/>
      <c r="J4" s="73"/>
      <c r="K4" s="20"/>
    </row>
    <row r="5" spans="1:14" s="3" customFormat="1" ht="25.5" customHeight="1" thickBot="1" x14ac:dyDescent="0.25">
      <c r="A5" s="14"/>
      <c r="B5" s="74"/>
      <c r="C5" s="75"/>
      <c r="D5" s="75"/>
      <c r="E5" s="75"/>
      <c r="F5" s="75"/>
      <c r="G5" s="76"/>
      <c r="H5" s="75"/>
      <c r="I5" s="75"/>
      <c r="J5" s="77"/>
      <c r="K5" s="21"/>
    </row>
    <row r="6" spans="1:14" s="2" customFormat="1" ht="15.75" customHeight="1" thickBot="1" x14ac:dyDescent="0.25">
      <c r="B6" s="35" t="s">
        <v>38</v>
      </c>
      <c r="C6" s="35" t="s">
        <v>33</v>
      </c>
      <c r="D6" s="35" t="s">
        <v>34</v>
      </c>
      <c r="E6" s="35" t="s">
        <v>35</v>
      </c>
      <c r="F6" s="36" t="s">
        <v>36</v>
      </c>
      <c r="G6" s="37" t="s">
        <v>37</v>
      </c>
      <c r="I6" s="39"/>
      <c r="M6"/>
      <c r="N6"/>
    </row>
    <row r="7" spans="1:14" s="2" customFormat="1" ht="18.75" customHeight="1" thickBot="1" x14ac:dyDescent="0.25">
      <c r="B7" s="35" t="s">
        <v>30</v>
      </c>
      <c r="C7" s="46">
        <v>500</v>
      </c>
      <c r="D7" s="46">
        <v>750</v>
      </c>
      <c r="E7" s="46">
        <v>750</v>
      </c>
      <c r="F7" s="47">
        <v>500</v>
      </c>
      <c r="G7" s="48">
        <f>SUM(C7:F7)</f>
        <v>2500</v>
      </c>
      <c r="I7" s="39"/>
      <c r="M7"/>
      <c r="N7"/>
    </row>
    <row r="8" spans="1:14" s="2" customFormat="1" ht="17.25" customHeight="1" thickBot="1" x14ac:dyDescent="0.25">
      <c r="B8" s="35" t="s">
        <v>31</v>
      </c>
      <c r="C8" s="46">
        <v>250</v>
      </c>
      <c r="D8" s="46">
        <v>325</v>
      </c>
      <c r="E8" s="46">
        <v>325</v>
      </c>
      <c r="F8" s="47">
        <v>250</v>
      </c>
      <c r="G8" s="48">
        <f t="shared" ref="G8:G10" si="0">SUM(C8:F8)</f>
        <v>1150</v>
      </c>
      <c r="I8" s="39"/>
      <c r="M8"/>
      <c r="N8"/>
    </row>
    <row r="9" spans="1:14" s="2" customFormat="1" ht="19.5" customHeight="1" thickBot="1" x14ac:dyDescent="0.25">
      <c r="B9" s="35" t="s">
        <v>32</v>
      </c>
      <c r="C9" s="46">
        <v>250</v>
      </c>
      <c r="D9" s="46">
        <v>325</v>
      </c>
      <c r="E9" s="46">
        <v>325</v>
      </c>
      <c r="F9" s="47">
        <v>250</v>
      </c>
      <c r="G9" s="49">
        <f t="shared" si="0"/>
        <v>1150</v>
      </c>
      <c r="I9" s="39"/>
      <c r="M9"/>
      <c r="N9"/>
    </row>
    <row r="10" spans="1:14" s="2" customFormat="1" ht="19.5" customHeight="1" thickBot="1" x14ac:dyDescent="0.25">
      <c r="B10" s="35" t="s">
        <v>10</v>
      </c>
      <c r="C10" s="46">
        <v>500</v>
      </c>
      <c r="D10" s="46">
        <v>950</v>
      </c>
      <c r="E10" s="46">
        <v>950</v>
      </c>
      <c r="F10" s="47">
        <v>500</v>
      </c>
      <c r="G10" s="49">
        <f t="shared" si="0"/>
        <v>2900</v>
      </c>
      <c r="I10" s="39"/>
      <c r="M10"/>
      <c r="N10"/>
    </row>
    <row r="11" spans="1:14" ht="21" customHeight="1" x14ac:dyDescent="0.2">
      <c r="A11" s="12"/>
      <c r="B11" s="31"/>
      <c r="C11" s="31"/>
      <c r="D11" s="31"/>
      <c r="E11" s="31"/>
      <c r="F11" s="31"/>
      <c r="G11" s="31"/>
      <c r="H11" s="31"/>
      <c r="I11" s="40"/>
      <c r="J11" s="19"/>
      <c r="K11" s="17"/>
      <c r="M11"/>
      <c r="N11"/>
    </row>
    <row r="12" spans="1:14" ht="39.6" x14ac:dyDescent="0.2">
      <c r="A12" s="12"/>
      <c r="B12" s="78" t="s">
        <v>24</v>
      </c>
      <c r="C12" s="79"/>
      <c r="D12" s="79"/>
      <c r="E12" s="79"/>
      <c r="F12" s="80"/>
      <c r="G12" s="33" t="s">
        <v>2</v>
      </c>
      <c r="H12" s="33" t="s">
        <v>39</v>
      </c>
      <c r="I12" s="41" t="s">
        <v>0</v>
      </c>
      <c r="J12" s="7" t="s">
        <v>1</v>
      </c>
      <c r="K12" s="17"/>
      <c r="M12"/>
      <c r="N12"/>
    </row>
    <row r="13" spans="1:14" ht="25.5" customHeight="1" x14ac:dyDescent="0.2">
      <c r="A13" s="12"/>
      <c r="B13" s="62" t="s">
        <v>45</v>
      </c>
      <c r="C13" s="63"/>
      <c r="D13" s="63"/>
      <c r="E13" s="63"/>
      <c r="F13" s="64"/>
      <c r="G13" s="26">
        <v>65</v>
      </c>
      <c r="H13" s="27"/>
      <c r="I13" s="28">
        <v>2200</v>
      </c>
      <c r="J13" s="26">
        <f>(I13*H13)</f>
        <v>0</v>
      </c>
      <c r="K13" s="17"/>
    </row>
    <row r="14" spans="1:14" ht="25.5" customHeight="1" x14ac:dyDescent="0.2">
      <c r="A14" s="12"/>
      <c r="B14" s="62" t="s">
        <v>51</v>
      </c>
      <c r="C14" s="63"/>
      <c r="D14" s="63"/>
      <c r="E14" s="63"/>
      <c r="F14" s="64"/>
      <c r="G14" s="29"/>
      <c r="H14" s="50">
        <f>H13*1.5</f>
        <v>0</v>
      </c>
      <c r="I14" s="28">
        <v>200</v>
      </c>
      <c r="J14" s="26">
        <f t="shared" ref="J14:J15" si="1">(I14*H14)</f>
        <v>0</v>
      </c>
      <c r="K14" s="17"/>
    </row>
    <row r="15" spans="1:14" ht="25.5" customHeight="1" x14ac:dyDescent="0.2">
      <c r="A15" s="12"/>
      <c r="B15" s="62" t="s">
        <v>52</v>
      </c>
      <c r="C15" s="63"/>
      <c r="D15" s="63"/>
      <c r="E15" s="63"/>
      <c r="F15" s="64"/>
      <c r="G15" s="32"/>
      <c r="H15" s="32">
        <f>H13*2</f>
        <v>0</v>
      </c>
      <c r="I15" s="28">
        <v>100</v>
      </c>
      <c r="J15" s="26">
        <f t="shared" si="1"/>
        <v>0</v>
      </c>
      <c r="K15" s="17"/>
    </row>
    <row r="16" spans="1:14" ht="39.6" x14ac:dyDescent="0.2">
      <c r="A16" s="12"/>
      <c r="B16" s="65" t="s">
        <v>28</v>
      </c>
      <c r="C16" s="66"/>
      <c r="D16" s="66"/>
      <c r="E16" s="66"/>
      <c r="F16" s="67"/>
      <c r="G16" s="7" t="s">
        <v>2</v>
      </c>
      <c r="H16" s="7" t="s">
        <v>39</v>
      </c>
      <c r="I16" s="41" t="s">
        <v>0</v>
      </c>
      <c r="J16" s="7" t="s">
        <v>1</v>
      </c>
      <c r="K16" s="17"/>
    </row>
    <row r="17" spans="1:11" s="4" customFormat="1" ht="25.5" customHeight="1" x14ac:dyDescent="0.2">
      <c r="A17" s="15"/>
      <c r="B17" s="62" t="s">
        <v>45</v>
      </c>
      <c r="C17" s="63"/>
      <c r="D17" s="63"/>
      <c r="E17" s="63"/>
      <c r="F17" s="64"/>
      <c r="G17" s="26">
        <v>55</v>
      </c>
      <c r="H17" s="27"/>
      <c r="I17" s="28">
        <v>1025</v>
      </c>
      <c r="J17" s="26">
        <f>(I17*H17)</f>
        <v>0</v>
      </c>
      <c r="K17" s="22"/>
    </row>
    <row r="18" spans="1:11" s="4" customFormat="1" ht="25.5" customHeight="1" x14ac:dyDescent="0.2">
      <c r="A18" s="15"/>
      <c r="B18" s="62" t="s">
        <v>51</v>
      </c>
      <c r="C18" s="63"/>
      <c r="D18" s="63"/>
      <c r="E18" s="63"/>
      <c r="F18" s="64"/>
      <c r="G18" s="32"/>
      <c r="H18" s="32">
        <f>H17*1.5</f>
        <v>0</v>
      </c>
      <c r="I18" s="28">
        <v>75</v>
      </c>
      <c r="J18" s="26">
        <f t="shared" ref="J18:J19" si="2">(I18*H18)</f>
        <v>0</v>
      </c>
      <c r="K18" s="22"/>
    </row>
    <row r="19" spans="1:11" s="4" customFormat="1" ht="25.5" customHeight="1" x14ac:dyDescent="0.2">
      <c r="A19" s="15"/>
      <c r="B19" s="62" t="s">
        <v>52</v>
      </c>
      <c r="C19" s="63"/>
      <c r="D19" s="63"/>
      <c r="E19" s="63"/>
      <c r="F19" s="64"/>
      <c r="G19" s="32"/>
      <c r="H19" s="32">
        <f>H17*2</f>
        <v>0</v>
      </c>
      <c r="I19" s="28">
        <v>50</v>
      </c>
      <c r="J19" s="26">
        <f t="shared" si="2"/>
        <v>0</v>
      </c>
      <c r="K19" s="22"/>
    </row>
    <row r="20" spans="1:11" ht="39.6" x14ac:dyDescent="0.2">
      <c r="A20" s="12"/>
      <c r="B20" s="56" t="s">
        <v>25</v>
      </c>
      <c r="C20" s="57"/>
      <c r="D20" s="57"/>
      <c r="E20" s="57"/>
      <c r="F20" s="58"/>
      <c r="G20" s="33" t="s">
        <v>2</v>
      </c>
      <c r="H20" s="33" t="s">
        <v>39</v>
      </c>
      <c r="I20" s="41" t="s">
        <v>0</v>
      </c>
      <c r="J20" s="7" t="s">
        <v>1</v>
      </c>
      <c r="K20" s="17"/>
    </row>
    <row r="21" spans="1:11" ht="25.5" customHeight="1" x14ac:dyDescent="0.2">
      <c r="A21" s="12"/>
      <c r="B21" s="62" t="s">
        <v>45</v>
      </c>
      <c r="C21" s="63"/>
      <c r="D21" s="63"/>
      <c r="E21" s="63"/>
      <c r="F21" s="64"/>
      <c r="G21" s="26">
        <v>45</v>
      </c>
      <c r="H21" s="27"/>
      <c r="I21" s="28">
        <v>1025</v>
      </c>
      <c r="J21" s="26">
        <f>(I21*H21)</f>
        <v>0</v>
      </c>
      <c r="K21" s="17"/>
    </row>
    <row r="22" spans="1:11" ht="25.5" customHeight="1" x14ac:dyDescent="0.2">
      <c r="A22" s="12"/>
      <c r="B22" s="62" t="s">
        <v>51</v>
      </c>
      <c r="C22" s="63"/>
      <c r="D22" s="63"/>
      <c r="E22" s="63"/>
      <c r="F22" s="64"/>
      <c r="G22" s="29"/>
      <c r="H22" s="50">
        <f>H21*1.5</f>
        <v>0</v>
      </c>
      <c r="I22" s="28">
        <v>75</v>
      </c>
      <c r="J22" s="26">
        <f t="shared" ref="J22:J23" si="3">(I22*H22)</f>
        <v>0</v>
      </c>
      <c r="K22" s="17"/>
    </row>
    <row r="23" spans="1:11" ht="25.5" customHeight="1" x14ac:dyDescent="0.2">
      <c r="A23" s="12"/>
      <c r="B23" s="51" t="s">
        <v>52</v>
      </c>
      <c r="C23" s="52"/>
      <c r="D23" s="52"/>
      <c r="E23" s="52"/>
      <c r="F23" s="53"/>
      <c r="G23" s="32"/>
      <c r="H23" s="32">
        <f>H21*2</f>
        <v>0</v>
      </c>
      <c r="I23" s="28">
        <v>50</v>
      </c>
      <c r="J23" s="26">
        <f t="shared" si="3"/>
        <v>0</v>
      </c>
      <c r="K23" s="17"/>
    </row>
    <row r="24" spans="1:11" s="4" customFormat="1" ht="27.75" customHeight="1" x14ac:dyDescent="0.2">
      <c r="A24" s="12"/>
      <c r="B24" s="56" t="s">
        <v>29</v>
      </c>
      <c r="C24" s="57"/>
      <c r="D24" s="57"/>
      <c r="E24" s="57"/>
      <c r="F24" s="58"/>
      <c r="G24" s="7" t="s">
        <v>2</v>
      </c>
      <c r="H24" s="7" t="s">
        <v>39</v>
      </c>
      <c r="I24" s="41" t="s">
        <v>0</v>
      </c>
      <c r="J24" s="7" t="s">
        <v>1</v>
      </c>
      <c r="K24" s="17"/>
    </row>
    <row r="25" spans="1:11" ht="15" x14ac:dyDescent="0.2">
      <c r="A25" s="15"/>
      <c r="B25" s="51" t="s">
        <v>3</v>
      </c>
      <c r="C25" s="52"/>
      <c r="D25" s="52"/>
      <c r="E25" s="52"/>
      <c r="F25" s="53"/>
      <c r="G25" s="26">
        <v>100</v>
      </c>
      <c r="H25" s="27"/>
      <c r="I25" s="42">
        <v>750</v>
      </c>
      <c r="J25" s="29">
        <f t="shared" ref="J25:J40" si="4">(I25*H25)</f>
        <v>0</v>
      </c>
      <c r="K25" s="22"/>
    </row>
    <row r="26" spans="1:11" ht="16.5" customHeight="1" x14ac:dyDescent="0.2">
      <c r="A26" s="15"/>
      <c r="B26" s="51" t="s">
        <v>40</v>
      </c>
      <c r="C26" s="52"/>
      <c r="D26" s="52"/>
      <c r="E26" s="52"/>
      <c r="F26" s="53"/>
      <c r="G26" s="26">
        <v>45</v>
      </c>
      <c r="H26" s="27"/>
      <c r="I26" s="42">
        <v>40</v>
      </c>
      <c r="J26" s="29">
        <f t="shared" si="4"/>
        <v>0</v>
      </c>
      <c r="K26" s="22"/>
    </row>
    <row r="27" spans="1:11" s="4" customFormat="1" ht="25.5" customHeight="1" x14ac:dyDescent="0.2">
      <c r="A27" s="15"/>
      <c r="B27" s="51" t="s">
        <v>48</v>
      </c>
      <c r="C27" s="52"/>
      <c r="D27" s="52"/>
      <c r="E27" s="52"/>
      <c r="F27" s="53"/>
      <c r="G27" s="26">
        <v>100</v>
      </c>
      <c r="H27" s="27"/>
      <c r="I27" s="42">
        <v>160</v>
      </c>
      <c r="J27" s="29">
        <f t="shared" si="4"/>
        <v>0</v>
      </c>
      <c r="K27" s="22"/>
    </row>
    <row r="28" spans="1:11" s="4" customFormat="1" ht="25.5" customHeight="1" x14ac:dyDescent="0.2">
      <c r="A28" s="15"/>
      <c r="B28" s="51" t="s">
        <v>4</v>
      </c>
      <c r="C28" s="52"/>
      <c r="D28" s="52"/>
      <c r="E28" s="52"/>
      <c r="F28" s="53"/>
      <c r="G28" s="26">
        <v>100</v>
      </c>
      <c r="H28" s="27"/>
      <c r="I28" s="42">
        <v>80</v>
      </c>
      <c r="J28" s="29">
        <f t="shared" si="4"/>
        <v>0</v>
      </c>
      <c r="K28" s="22"/>
    </row>
    <row r="29" spans="1:11" s="4" customFormat="1" ht="25.5" customHeight="1" x14ac:dyDescent="0.2">
      <c r="A29" s="15"/>
      <c r="B29" s="51" t="s">
        <v>5</v>
      </c>
      <c r="C29" s="52"/>
      <c r="D29" s="52"/>
      <c r="E29" s="52"/>
      <c r="F29" s="53"/>
      <c r="G29" s="26">
        <v>125</v>
      </c>
      <c r="H29" s="27"/>
      <c r="I29" s="42">
        <v>280</v>
      </c>
      <c r="J29" s="29">
        <f t="shared" si="4"/>
        <v>0</v>
      </c>
      <c r="K29" s="22"/>
    </row>
    <row r="30" spans="1:11" s="4" customFormat="1" ht="25.5" customHeight="1" x14ac:dyDescent="0.2">
      <c r="A30" s="15"/>
      <c r="B30" s="51" t="s">
        <v>6</v>
      </c>
      <c r="C30" s="52"/>
      <c r="D30" s="52"/>
      <c r="E30" s="52"/>
      <c r="F30" s="53"/>
      <c r="G30" s="26">
        <v>100</v>
      </c>
      <c r="H30" s="27"/>
      <c r="I30" s="42">
        <v>40</v>
      </c>
      <c r="J30" s="29">
        <f>(I30*H30)</f>
        <v>0</v>
      </c>
      <c r="K30" s="22"/>
    </row>
    <row r="31" spans="1:11" s="4" customFormat="1" ht="25.5" customHeight="1" x14ac:dyDescent="0.2">
      <c r="A31" s="15"/>
      <c r="B31" s="51" t="s">
        <v>49</v>
      </c>
      <c r="C31" s="52"/>
      <c r="D31" s="52"/>
      <c r="E31" s="52"/>
      <c r="F31" s="53"/>
      <c r="G31" s="26">
        <v>125</v>
      </c>
      <c r="H31" s="27"/>
      <c r="I31" s="42">
        <v>80</v>
      </c>
      <c r="J31" s="29">
        <f>(I31*H31)</f>
        <v>0</v>
      </c>
      <c r="K31" s="22"/>
    </row>
    <row r="32" spans="1:11" s="4" customFormat="1" ht="31.5" customHeight="1" x14ac:dyDescent="0.2">
      <c r="A32" s="15"/>
      <c r="B32" s="51" t="s">
        <v>50</v>
      </c>
      <c r="C32" s="52"/>
      <c r="D32" s="52"/>
      <c r="E32" s="52"/>
      <c r="F32" s="53"/>
      <c r="G32" s="26">
        <v>150</v>
      </c>
      <c r="H32" s="27"/>
      <c r="I32" s="42">
        <v>150</v>
      </c>
      <c r="J32" s="29">
        <f t="shared" ref="J32" si="5">(I32*H32)</f>
        <v>0</v>
      </c>
      <c r="K32" s="22"/>
    </row>
    <row r="33" spans="1:12" s="4" customFormat="1" ht="15" x14ac:dyDescent="0.2">
      <c r="A33" s="15"/>
      <c r="B33" s="51" t="s">
        <v>9</v>
      </c>
      <c r="C33" s="52"/>
      <c r="D33" s="52"/>
      <c r="E33" s="52"/>
      <c r="F33" s="53"/>
      <c r="G33" s="26">
        <v>100</v>
      </c>
      <c r="H33" s="27"/>
      <c r="I33" s="42">
        <v>75</v>
      </c>
      <c r="J33" s="29">
        <f t="shared" si="4"/>
        <v>0</v>
      </c>
      <c r="K33" s="22"/>
    </row>
    <row r="34" spans="1:12" s="4" customFormat="1" ht="25.5" customHeight="1" x14ac:dyDescent="0.2">
      <c r="A34" s="15"/>
      <c r="B34" s="51" t="s">
        <v>47</v>
      </c>
      <c r="C34" s="52"/>
      <c r="D34" s="52"/>
      <c r="E34" s="52"/>
      <c r="F34" s="53"/>
      <c r="G34" s="26">
        <v>20</v>
      </c>
      <c r="H34" s="27"/>
      <c r="I34" s="42">
        <v>2900</v>
      </c>
      <c r="J34" s="29">
        <f t="shared" si="4"/>
        <v>0</v>
      </c>
      <c r="K34" s="22"/>
    </row>
    <row r="35" spans="1:12" s="4" customFormat="1" ht="15" x14ac:dyDescent="0.2">
      <c r="A35" s="15"/>
      <c r="B35" s="51" t="s">
        <v>11</v>
      </c>
      <c r="C35" s="52"/>
      <c r="D35" s="52"/>
      <c r="E35" s="52"/>
      <c r="F35" s="53"/>
      <c r="G35" s="26">
        <v>15</v>
      </c>
      <c r="H35" s="27"/>
      <c r="I35" s="42">
        <v>50</v>
      </c>
      <c r="J35" s="29">
        <f t="shared" si="4"/>
        <v>0</v>
      </c>
      <c r="K35" s="22"/>
    </row>
    <row r="36" spans="1:12" s="4" customFormat="1" ht="15" x14ac:dyDescent="0.2">
      <c r="A36" s="15"/>
      <c r="B36" s="51" t="s">
        <v>12</v>
      </c>
      <c r="C36" s="52"/>
      <c r="D36" s="52"/>
      <c r="E36" s="52"/>
      <c r="F36" s="53"/>
      <c r="G36" s="26">
        <v>40</v>
      </c>
      <c r="H36" s="27"/>
      <c r="I36" s="42">
        <v>25</v>
      </c>
      <c r="J36" s="29">
        <f t="shared" si="4"/>
        <v>0</v>
      </c>
      <c r="K36" s="22"/>
    </row>
    <row r="37" spans="1:12" s="4" customFormat="1" ht="15" x14ac:dyDescent="0.2">
      <c r="A37" s="15"/>
      <c r="B37" s="51" t="s">
        <v>13</v>
      </c>
      <c r="C37" s="52"/>
      <c r="D37" s="52"/>
      <c r="E37" s="52"/>
      <c r="F37" s="53"/>
      <c r="G37" s="26">
        <v>12</v>
      </c>
      <c r="H37" s="27"/>
      <c r="I37" s="42">
        <v>120</v>
      </c>
      <c r="J37" s="29">
        <f t="shared" si="4"/>
        <v>0</v>
      </c>
      <c r="K37" s="22"/>
    </row>
    <row r="38" spans="1:12" s="4" customFormat="1" ht="15" x14ac:dyDescent="0.2">
      <c r="A38" s="15"/>
      <c r="B38" s="51" t="s">
        <v>14</v>
      </c>
      <c r="C38" s="52"/>
      <c r="D38" s="52"/>
      <c r="E38" s="52"/>
      <c r="F38" s="53"/>
      <c r="G38" s="26">
        <v>12</v>
      </c>
      <c r="H38" s="27"/>
      <c r="I38" s="42">
        <v>120</v>
      </c>
      <c r="J38" s="29">
        <f t="shared" si="4"/>
        <v>0</v>
      </c>
      <c r="K38" s="22"/>
    </row>
    <row r="39" spans="1:12" s="4" customFormat="1" ht="15" x14ac:dyDescent="0.2">
      <c r="A39" s="15"/>
      <c r="B39" s="51" t="s">
        <v>15</v>
      </c>
      <c r="C39" s="52"/>
      <c r="D39" s="52"/>
      <c r="E39" s="52"/>
      <c r="F39" s="53"/>
      <c r="G39" s="26">
        <v>12</v>
      </c>
      <c r="H39" s="27"/>
      <c r="I39" s="42">
        <v>120</v>
      </c>
      <c r="J39" s="29">
        <f t="shared" si="4"/>
        <v>0</v>
      </c>
      <c r="K39" s="22"/>
    </row>
    <row r="40" spans="1:12" s="4" customFormat="1" ht="15" x14ac:dyDescent="0.2">
      <c r="A40" s="15"/>
      <c r="B40" s="51" t="s">
        <v>16</v>
      </c>
      <c r="C40" s="52"/>
      <c r="D40" s="52"/>
      <c r="E40" s="52"/>
      <c r="F40" s="53"/>
      <c r="G40" s="26">
        <v>12</v>
      </c>
      <c r="H40" s="27"/>
      <c r="I40" s="42">
        <v>120</v>
      </c>
      <c r="J40" s="29">
        <f t="shared" si="4"/>
        <v>0</v>
      </c>
      <c r="K40" s="22"/>
    </row>
    <row r="41" spans="1:12" s="4" customFormat="1" ht="15" x14ac:dyDescent="0.2">
      <c r="A41" s="15"/>
      <c r="B41" s="59" t="s">
        <v>46</v>
      </c>
      <c r="C41" s="60"/>
      <c r="D41" s="60"/>
      <c r="E41" s="60"/>
      <c r="F41" s="60"/>
      <c r="G41" s="60"/>
      <c r="H41" s="60"/>
      <c r="I41" s="61"/>
      <c r="J41" s="30">
        <f>SUM(J13:J40)</f>
        <v>0</v>
      </c>
      <c r="K41" s="22"/>
    </row>
    <row r="42" spans="1:12" s="4" customFormat="1" ht="17.399999999999999" x14ac:dyDescent="0.2">
      <c r="A42" s="12"/>
      <c r="B42" s="31"/>
      <c r="C42" s="31"/>
      <c r="D42" s="31"/>
      <c r="E42" s="31"/>
      <c r="F42" s="31"/>
      <c r="G42" s="31"/>
      <c r="H42" s="31"/>
      <c r="I42" s="40"/>
      <c r="J42" s="19"/>
      <c r="K42" s="17"/>
    </row>
    <row r="43" spans="1:12" s="4" customFormat="1" ht="15" x14ac:dyDescent="0.2">
      <c r="A43" s="12"/>
      <c r="B43" s="7" t="s">
        <v>17</v>
      </c>
      <c r="C43" s="54"/>
      <c r="D43" s="55"/>
      <c r="E43" s="55"/>
      <c r="F43" s="55"/>
      <c r="G43" s="55"/>
      <c r="H43" s="55"/>
      <c r="I43" s="55"/>
      <c r="J43" s="55"/>
      <c r="K43" s="17"/>
    </row>
    <row r="44" spans="1:12" s="4" customFormat="1" ht="15" x14ac:dyDescent="0.2">
      <c r="A44" s="12"/>
      <c r="B44" s="7" t="s">
        <v>18</v>
      </c>
      <c r="C44" s="54"/>
      <c r="D44" s="55"/>
      <c r="E44" s="55"/>
      <c r="F44" s="55"/>
      <c r="G44" s="55"/>
      <c r="H44" s="55"/>
      <c r="I44" s="55"/>
      <c r="J44" s="55"/>
      <c r="K44" s="17"/>
    </row>
    <row r="45" spans="1:12" s="4" customFormat="1" ht="28.5" customHeight="1" x14ac:dyDescent="0.2">
      <c r="A45" s="12"/>
      <c r="B45" s="7" t="s">
        <v>19</v>
      </c>
      <c r="C45" s="54"/>
      <c r="D45" s="55"/>
      <c r="E45" s="55"/>
      <c r="F45" s="55"/>
      <c r="G45" s="55"/>
      <c r="H45" s="55"/>
      <c r="I45" s="55"/>
      <c r="J45" s="55"/>
      <c r="K45" s="17"/>
      <c r="L45" s="1"/>
    </row>
    <row r="46" spans="1:12" ht="21" customHeight="1" x14ac:dyDescent="0.2">
      <c r="A46" s="12"/>
      <c r="B46" s="7" t="s">
        <v>20</v>
      </c>
      <c r="C46" s="54"/>
      <c r="D46" s="55"/>
      <c r="E46" s="55"/>
      <c r="F46" s="55"/>
      <c r="G46" s="55"/>
      <c r="H46" s="55"/>
      <c r="I46" s="55"/>
      <c r="J46" s="55"/>
      <c r="K46" s="17"/>
    </row>
    <row r="47" spans="1:12" ht="21" customHeight="1" x14ac:dyDescent="0.2">
      <c r="A47" s="12"/>
      <c r="B47" s="7" t="s">
        <v>21</v>
      </c>
      <c r="C47" s="54"/>
      <c r="D47" s="55"/>
      <c r="E47" s="55"/>
      <c r="F47" s="55"/>
      <c r="G47" s="55"/>
      <c r="H47" s="55"/>
      <c r="I47" s="55"/>
      <c r="J47" s="55"/>
      <c r="K47" s="17"/>
    </row>
    <row r="48" spans="1:12" ht="21" customHeight="1" x14ac:dyDescent="0.2">
      <c r="A48" s="12"/>
      <c r="B48" s="7" t="s">
        <v>22</v>
      </c>
      <c r="C48" s="54"/>
      <c r="D48" s="55"/>
      <c r="E48" s="55"/>
      <c r="F48" s="55"/>
      <c r="G48" s="55"/>
      <c r="H48" s="55"/>
      <c r="I48" s="55"/>
      <c r="J48" s="55"/>
      <c r="K48" s="17"/>
    </row>
    <row r="49" spans="1:11" ht="21" customHeight="1" thickBot="1" x14ac:dyDescent="0.25">
      <c r="A49" s="16"/>
      <c r="B49" s="24"/>
      <c r="C49" s="24"/>
      <c r="D49" s="24"/>
      <c r="E49" s="24"/>
      <c r="F49" s="24"/>
      <c r="G49" s="24"/>
      <c r="H49" s="24"/>
      <c r="I49" s="43"/>
      <c r="J49" s="25"/>
      <c r="K49" s="23"/>
    </row>
    <row r="50" spans="1:11" ht="21" customHeight="1" x14ac:dyDescent="0.2">
      <c r="B50" s="5"/>
      <c r="C50" s="5"/>
      <c r="D50" s="5"/>
      <c r="E50" s="5"/>
      <c r="F50" s="5"/>
      <c r="G50" s="5"/>
      <c r="H50" s="5"/>
      <c r="I50" s="44"/>
    </row>
    <row r="51" spans="1:11" ht="21" customHeight="1" x14ac:dyDescent="0.2">
      <c r="B51" s="5"/>
      <c r="C51" s="5"/>
      <c r="D51" s="5"/>
      <c r="E51" s="5"/>
      <c r="F51" s="5"/>
      <c r="G51" s="5"/>
      <c r="H51" s="5"/>
      <c r="I51" s="44"/>
    </row>
    <row r="52" spans="1:11" ht="21" customHeight="1" x14ac:dyDescent="0.2"/>
    <row r="53" spans="1:11" ht="21" customHeight="1" x14ac:dyDescent="0.2"/>
    <row r="54" spans="1:11" ht="13.5" customHeight="1" x14ac:dyDescent="0.2"/>
  </sheetData>
  <mergeCells count="39">
    <mergeCell ref="B19:F19"/>
    <mergeCell ref="B2:J2"/>
    <mergeCell ref="B3:J3"/>
    <mergeCell ref="B4:J5"/>
    <mergeCell ref="B12:F12"/>
    <mergeCell ref="B13:F13"/>
    <mergeCell ref="B14:F14"/>
    <mergeCell ref="B15:F15"/>
    <mergeCell ref="B16:F16"/>
    <mergeCell ref="B17:F17"/>
    <mergeCell ref="B18:F18"/>
    <mergeCell ref="B31:F31"/>
    <mergeCell ref="B20:F20"/>
    <mergeCell ref="B21:F21"/>
    <mergeCell ref="B22:F22"/>
    <mergeCell ref="B23:F23"/>
    <mergeCell ref="B26:F26"/>
    <mergeCell ref="B27:F27"/>
    <mergeCell ref="B28:F28"/>
    <mergeCell ref="B29:F29"/>
    <mergeCell ref="B30:F30"/>
    <mergeCell ref="B24:F24"/>
    <mergeCell ref="B25:F25"/>
    <mergeCell ref="C46:J46"/>
    <mergeCell ref="C47:J47"/>
    <mergeCell ref="C48:J48"/>
    <mergeCell ref="B32:F32"/>
    <mergeCell ref="B33:F33"/>
    <mergeCell ref="B34:F34"/>
    <mergeCell ref="B35:F35"/>
    <mergeCell ref="C45:J45"/>
    <mergeCell ref="B41:I41"/>
    <mergeCell ref="C43:J43"/>
    <mergeCell ref="C44:J44"/>
    <mergeCell ref="B36:F36"/>
    <mergeCell ref="B37:F37"/>
    <mergeCell ref="B38:F38"/>
    <mergeCell ref="B39:F39"/>
    <mergeCell ref="B40:F40"/>
  </mergeCells>
  <dataValidations count="1">
    <dataValidation type="decimal" operator="lessThanOrEqual" allowBlank="1" showInputMessage="1" showErrorMessage="1" sqref="H21 H17 H13 H25:H40" xr:uid="{22577135-EE86-4F1F-A5A1-92AA3D274F0C}">
      <formula1>G13</formula1>
    </dataValidation>
  </dataValidations>
  <pageMargins left="0.7" right="0.7" top="0.75" bottom="0.75" header="0.3" footer="0.3"/>
  <pageSetup paperSize="9" orientation="landscape" horizontalDpi="4294967293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48C1A7B5E154FA72DDEC9CE9FA046" ma:contentTypeVersion="4" ma:contentTypeDescription="Een nieuw document maken." ma:contentTypeScope="" ma:versionID="e5d7c0f116e10b19e74146bb133c421a">
  <xsd:schema xmlns:xsd="http://www.w3.org/2001/XMLSchema" xmlns:xs="http://www.w3.org/2001/XMLSchema" xmlns:p="http://schemas.microsoft.com/office/2006/metadata/properties" xmlns:ns2="5a297e86-effd-41cf-9c99-8e210f601772" targetNamespace="http://schemas.microsoft.com/office/2006/metadata/properties" ma:root="true" ma:fieldsID="fd6f884d82620b0a0176de5654cbb347" ns2:_="">
    <xsd:import namespace="5a297e86-effd-41cf-9c99-8e210f601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7e86-effd-41cf-9c99-8e210f601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A646E-EC21-4667-A18E-8FCC83473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7e86-effd-41cf-9c99-8e210f601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3C0D48-189B-4C92-9B3E-E785FA0F5124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5a297e86-effd-41cf-9c99-8e210f601772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709C8C-C4F9-4F37-862E-D9B3F6BCC9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(Nw+Ov)</vt:lpstr>
      <vt:lpstr>Perceel 2 (O +No)</vt:lpstr>
      <vt:lpstr>Perceel 4 (Lr)</vt:lpstr>
      <vt:lpstr>Perceel 7 (Vl + DM)</vt:lpstr>
      <vt:lpstr>Perceel 8 (Bs + W)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Buitelaar, Pascal</dc:creator>
  <cp:keywords/>
  <dc:description/>
  <cp:lastModifiedBy>Straaten, Jacqueline van</cp:lastModifiedBy>
  <cp:revision/>
  <cp:lastPrinted>2024-10-24T07:21:16Z</cp:lastPrinted>
  <dcterms:created xsi:type="dcterms:W3CDTF">2018-02-26T12:09:08Z</dcterms:created>
  <dcterms:modified xsi:type="dcterms:W3CDTF">2024-11-22T11:49:40Z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0x01010090E48C1A7B5E154FA72DDEC9CE9FA046</vt:lpwstr>
  </property>
</Properties>
</file>