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svbnl.sharepoint.com/sites/TAA-O-PrintenMailings-EA2023048/Shared Documents/General/03. Beschrijvend document/"/>
    </mc:Choice>
  </mc:AlternateContent>
  <bookViews>
    <workbookView xWindow="19090" yWindow="-8930" windowWidth="25820" windowHeight="14020" activeTab="1" xr2:uid="{59A33E35-7426-4536-9509-2FC58C5AA816}"/>
  </bookViews>
  <sheets>
    <sheet name="Toelichting" sheetId="1" r:id="rId1"/>
    <sheet name="Prijzen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2" l="1"/>
  <c r="F34" i="2"/>
  <c r="F33" i="2" l="1"/>
  <c r="F32" i="2"/>
  <c r="F31" i="2"/>
  <c r="F30" i="2"/>
  <c r="F29" i="2"/>
  <c r="F28" i="2"/>
  <c r="F35" i="2" s="1"/>
  <c r="F27" i="2"/>
  <c r="F26" i="2"/>
  <c r="F25" i="2"/>
  <c r="F24" i="2"/>
  <c r="F23" i="2"/>
  <c r="F22" i="2"/>
  <c r="F21" i="2"/>
  <c r="F20" i="2"/>
  <c r="F19" i="2"/>
  <c r="F18" i="2"/>
  <c r="F17" i="2"/>
  <c r="F16" i="2"/>
  <c r="F15" i="2"/>
  <c r="F14" i="2"/>
  <c r="F13" i="2"/>
  <c r="F12" i="2"/>
  <c r="F11" i="2"/>
  <c r="F10" i="2"/>
  <c r="F9" i="2"/>
  <c r="F8" i="2"/>
  <c r="F7" i="2"/>
  <c r="F6" i="2"/>
  <c r="F5" i="2"/>
  <c r="F4" i="2"/>
  <c r="F2" i="2"/>
</calcChain>
</file>

<file path=xl/sharedStrings.xml><?xml version="1.0" encoding="utf-8"?>
<sst xmlns="http://schemas.openxmlformats.org/spreadsheetml/2006/main" count="79" uniqueCount="51">
  <si>
    <t xml:space="preserve"> </t>
  </si>
  <si>
    <t xml:space="preserve">Toelichting </t>
  </si>
  <si>
    <t>Componentcategorie</t>
  </si>
  <si>
    <t>Component</t>
  </si>
  <si>
    <t>Fictief aantal stuks</t>
  </si>
  <si>
    <t>Inschrijvingsprijs</t>
  </si>
  <si>
    <t>Bedrag t.b.v. weging</t>
  </si>
  <si>
    <t>Papier</t>
  </si>
  <si>
    <t>vel A3 blanco (per 1.000 stuks)</t>
  </si>
  <si>
    <t>Printen</t>
  </si>
  <si>
    <t>A4 1/0 (voorzijde 1 kleur, achterzijde 0 kleuren; per 1.000 stuks)</t>
  </si>
  <si>
    <t>A4 1/1 (voor- en achterzijde 1 kleur; per 1.000 stuks)</t>
  </si>
  <si>
    <t>A4 2/0 (voorzijde 2 kleuren, achterzijde 0 kleuren; per 1.000 stuks)</t>
  </si>
  <si>
    <t>A4 2/1 (voorzijde 2 kleuren, achterzijde 1 kleur; per 1.000 stuks)</t>
  </si>
  <si>
    <t>A4 2/2 (voor- en achterzijde 2 kleuren; per 1.000 stuks)</t>
  </si>
  <si>
    <t>A4 fc/fc (voor- en achterzijde full colour; per 1.000 stuks)</t>
  </si>
  <si>
    <t>A3 2/2 (voor- en achterzijde 2 kleuren; per 1.000 stuks)</t>
  </si>
  <si>
    <t>A3 fc/fc (voor- en achterzijde full colour; per 1.000 stuks)</t>
  </si>
  <si>
    <t>Vouwen en couverteren</t>
  </si>
  <si>
    <t>couverteren ongevouwen, 1e A4 vel (per 1.000 stuks)</t>
  </si>
  <si>
    <t>couverteren elk volgende ongevouwen A4 vel (per 1.000 stuks)</t>
  </si>
  <si>
    <t>vouwen en couverteren 1e A4 vel naar A5 (per 1.000 stuks)</t>
  </si>
  <si>
    <t>vouwen en couverteren elk volgende A4 vel naar A5 (per 1.000 stuks)</t>
  </si>
  <si>
    <r>
      <t xml:space="preserve">vouwen en couverteren A3 vel naar A5 (indien van toepassing </t>
    </r>
    <r>
      <rPr>
        <b/>
        <sz val="11"/>
        <color theme="1"/>
        <rFont val="Aptos Narrow"/>
        <family val="2"/>
        <scheme val="minor"/>
      </rPr>
      <t>met</t>
    </r>
    <r>
      <rPr>
        <sz val="11"/>
        <color theme="1"/>
        <rFont val="Aptos Narrow"/>
        <family val="2"/>
        <scheme val="minor"/>
      </rPr>
      <t xml:space="preserve"> vouwperforatie in 1e slag; per 1.000 stuks)</t>
    </r>
  </si>
  <si>
    <t>toevoegen reeds gevouwen retour- of antwoordenvelop (per 1.000 stuks)</t>
  </si>
  <si>
    <t>Ter post aanbieden</t>
  </si>
  <si>
    <t>ter post aanbieden (per 1.000 stuks)</t>
  </si>
  <si>
    <t>Bestandsverwerking</t>
  </si>
  <si>
    <t>batchomvang ( inclusief 1 taal en 1 klantgroep) 1 tot 50.000 mailpacks</t>
  </si>
  <si>
    <t>batchomvang (  inclusief 1 taal en 1 klantgroep) 50.000 tot 200.000 mailpacks</t>
  </si>
  <si>
    <t>batchomvang ( inclusief 1 taal en 1 klantgroep) 200.000  tot 500.000 mailpacks</t>
  </si>
  <si>
    <t>batchomvang ( inclusief 1 taal en 1 klantgroep) 500.000  tot 1.000.000 mailpacks</t>
  </si>
  <si>
    <t>batchomvang ( inclusief 1 taal en 1 klantgroep) groter dan 1.000.000 mailpacks</t>
  </si>
  <si>
    <t>teruglevering mailpacks in PDF 1 t/m 999 stuks</t>
  </si>
  <si>
    <t>teruglevering mailpacks in PDF 1.000 t/m 24.999 stuks</t>
  </si>
  <si>
    <t>teruglevering mailpacks in PDF 25.000 t/m 49.999 stuks</t>
  </si>
  <si>
    <t>teruglevering mailpacks in PDF 50.000 t/m 99.999 stuks</t>
  </si>
  <si>
    <t>teruglevering mailpacks in PDF 100.000 t/m 249.999 stuks</t>
  </si>
  <si>
    <t>teruglevering mailpacks in PDF 250.000 t/m 499.999 stuks</t>
  </si>
  <si>
    <t>teruglevering mailpacks in PDF 500.000 t/m 999.999 stuks</t>
  </si>
  <si>
    <t>Prijs per extra taal</t>
  </si>
  <si>
    <t>Prijs per extra klantgroep</t>
  </si>
  <si>
    <t>nr</t>
  </si>
  <si>
    <t>vel A4 80 grams blanco (per 1.000 stuks)</t>
  </si>
  <si>
    <t>vel A4 90 grams blanco (per 1.000 stuks)</t>
  </si>
  <si>
    <t>terugmelding verwerkingsbestand (per mailing)</t>
  </si>
  <si>
    <t>Implementatie</t>
  </si>
  <si>
    <t>maximaal € 40.000</t>
  </si>
  <si>
    <t>Maximale implementatiekosten  (huidige situatie)</t>
  </si>
  <si>
    <t xml:space="preserve">Deelnemer dient het prijzenblad volledig ingevuld conform de voorschriften in:
• Deelnemer heeft met betrekking tot het subgunningscriterium prijs deze Excel Bijlage C, ingevuld en deze voorzien van een rechtsgeldige ondertekening.
• Deelnemer dient de tarieven te baseren op de in het Beschrijvend document en de Nota(’s) van Inlichtingen (alle inclusief Bijlagen) opgenomen voorwaarden, eisen en de uitwerking door Deelnemer van de subgunningscriteria kwaliteit. 
• Deelnemer dient alle gele cellen in te vullen. 
• De door Deelnemer in te vullen tarieven dienen in euro’s te zijn,  exclusief BTW.
• De eindprijs waarop beoordeeld wordt is aangegeven in het groen en wordt met twee (2) cijfers achter de komma afgerond. 
• Deelnemer vult tevens in wat de verwachte implementatiekosten zijn van de huidige situatie. Deze implementatiekosten bedragen maximaal € 40.000 exclusief BTW zijn.
• De implementatiekosten worden niet meegewogen in de prijsbeoordeling.
• Indien er volgens Deelnemer andere kosten van toepassing zijn dan de in Bijlage C (prijzenblad) aangegeven mogelijkheden (bijvoorbeeld administratiekosten, reiskosten, spoedcontrole, transitiekosten, retransitiekosten etc.), dan dienen die andere kosten in de aangeboden tarieven verdisconteerd te zijn. Deze komen niet apart voor vergoeding in aanmerking.
• De door Deelnemer (later Opdrachtnemer) bij zijn Inschrijving opgegeven tarieven zullen vast zijn gedurende de looptijd van de Raamovereenkomst (inclusief eventuele verlenging(en)), behoudens indexering zoals in paragraaf 2.9 omschreven.
• De in Bijlage C (prijzenblad) vermelde fictieve hoeveelheden per Jaar dienen als indicaties, hieraan kunnen geen rechten worden ontleend.
• Deelnemer heeft met betrekking tot het subgunningscriterium prijs Bijlage C conform invulinstructie ingevuld en geüpload en het hokje “dit criterium is beantwoord” op TenderNed ingevuld.
</t>
  </si>
  <si>
    <r>
      <rPr>
        <b/>
        <sz val="11"/>
        <color theme="1"/>
        <rFont val="Aptos Narrow"/>
        <family val="2"/>
        <scheme val="minor"/>
      </rPr>
      <t xml:space="preserve">Naar waarheid, stellig en zonder voorbehoud ingevuld:
</t>
    </r>
    <r>
      <rPr>
        <sz val="11"/>
        <color theme="1"/>
        <rFont val="Aptos Narrow"/>
        <family val="2"/>
        <scheme val="minor"/>
      </rPr>
      <t xml:space="preserve">
Bedrijfsnaam Deelnemer: …………………………………………………………
Plaats: ……………………………………….  Datum:………………………
Naam : ……………………….................. Functie:………………………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</si>
</sst>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Aptos Narrow"/>
      <family val="2"/>
      <scheme val="minor"/>
    </font>
    <font>
      <b/>
      <sz val="11"/>
      <color theme="1"/>
      <name val="Aptos Narrow"/>
      <family val="2"/>
      <scheme val="minor"/>
    </font>
    <font>
      <sz val="11"/>
      <name val="Aptos Narrow"/>
      <family val="2"/>
      <scheme val="minor"/>
    </font>
    <font>
      <b/>
      <sz val="14"/>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5">
    <xf numFmtId="0" fontId="0" fillId="0" borderId="0" xfId="0"/>
    <xf numFmtId="44" fontId="0" fillId="2" borderId="1" xfId="0" applyNumberFormat="1" applyFill="1" applyBorder="1" applyAlignment="1" applyProtection="1">
      <alignment vertical="top"/>
      <protection locked="0"/>
    </xf>
    <xf numFmtId="0" fontId="3" fillId="0" borderId="0" xfId="0" applyFont="1" applyAlignment="1">
      <alignment horizontal="right"/>
    </xf>
    <xf numFmtId="0" fontId="1" fillId="0" borderId="0" xfId="0" applyFont="1" applyAlignment="1">
      <alignment vertical="top"/>
    </xf>
    <xf numFmtId="0" fontId="0" fillId="0" borderId="0" xfId="0" applyAlignment="1">
      <alignment vertical="top" wrapText="1"/>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3" borderId="1" xfId="0" applyFill="1" applyBorder="1" applyAlignment="1" applyProtection="1">
      <alignment vertical="top"/>
      <protection hidden="1"/>
    </xf>
    <xf numFmtId="3" fontId="0" fillId="3" borderId="1" xfId="0" applyNumberFormat="1" applyFill="1" applyBorder="1" applyAlignment="1" applyProtection="1">
      <alignment vertical="top"/>
      <protection hidden="1"/>
    </xf>
    <xf numFmtId="0" fontId="2" fillId="3" borderId="1" xfId="0" applyFont="1" applyFill="1" applyBorder="1" applyAlignment="1" applyProtection="1">
      <alignment vertical="top"/>
      <protection hidden="1"/>
    </xf>
    <xf numFmtId="0" fontId="0" fillId="3" borderId="0" xfId="0" applyFill="1"/>
    <xf numFmtId="44" fontId="0" fillId="3" borderId="1" xfId="0" applyNumberFormat="1" applyFill="1" applyBorder="1" applyAlignment="1" applyProtection="1">
      <alignment vertical="center"/>
      <protection hidden="1"/>
    </xf>
    <xf numFmtId="0" fontId="1" fillId="4" borderId="1" xfId="0" applyFont="1" applyFill="1" applyBorder="1" applyAlignment="1" applyProtection="1">
      <alignment vertical="top"/>
      <protection hidden="1"/>
    </xf>
    <xf numFmtId="0" fontId="1" fillId="4" borderId="1" xfId="0" applyFont="1" applyFill="1" applyBorder="1" applyAlignment="1" applyProtection="1">
      <alignment vertical="top" wrapText="1"/>
      <protection hidden="1"/>
    </xf>
    <xf numFmtId="44" fontId="2" fillId="5" borderId="1" xfId="0" applyNumberFormat="1"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1</xdr:col>
      <xdr:colOff>1073546</xdr:colOff>
      <xdr:row>3</xdr:row>
      <xdr:rowOff>130175</xdr:rowOff>
    </xdr:to>
    <xdr:pic>
      <xdr:nvPicPr>
        <xdr:cNvPr id="2" name="Afbeelding 1">
          <a:extLst>
            <a:ext uri="{FF2B5EF4-FFF2-40B4-BE49-F238E27FC236}">
              <a16:creationId xmlns:a16="http://schemas.microsoft.com/office/drawing/2014/main" id="{7FFC3A22-54B0-4568-AF45-096E717E5D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95250"/>
          <a:ext cx="2807096" cy="5873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7F34-68B6-4371-8E27-4735D024B6F0}">
  <dimension ref="A2:B8"/>
  <sheetViews>
    <sheetView workbookViewId="0">
      <selection activeCell="C8" sqref="C8"/>
    </sheetView>
  </sheetViews>
  <sheetFormatPr defaultColWidth="9.1796875" defaultRowHeight="14.5" x14ac:dyDescent="0.35"/>
  <cols>
    <col min="1" max="1" width="28" bestFit="1" customWidth="1"/>
    <col min="2" max="2" width="118.81640625" customWidth="1"/>
  </cols>
  <sheetData>
    <row r="2" spans="1:2" ht="18.5" x14ac:dyDescent="0.45">
      <c r="B2" s="2" t="s">
        <v>0</v>
      </c>
    </row>
    <row r="6" spans="1:2" ht="290" x14ac:dyDescent="0.35">
      <c r="A6" s="3" t="s">
        <v>1</v>
      </c>
      <c r="B6" s="4" t="s">
        <v>49</v>
      </c>
    </row>
    <row r="7" spans="1:2" ht="15" thickBot="1" x14ac:dyDescent="0.4"/>
    <row r="8" spans="1:2" ht="163" customHeight="1" thickBot="1" x14ac:dyDescent="0.4">
      <c r="A8" s="5" t="s">
        <v>50</v>
      </c>
      <c r="B8" s="6"/>
    </row>
  </sheetData>
  <mergeCells count="1">
    <mergeCell ref="A8:B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2284A-938C-4E87-9873-D1AA3FB3A4AC}">
  <dimension ref="A1:F37"/>
  <sheetViews>
    <sheetView tabSelected="1" zoomScale="80" zoomScaleNormal="80" workbookViewId="0">
      <selection activeCell="C21" sqref="C21"/>
    </sheetView>
  </sheetViews>
  <sheetFormatPr defaultRowHeight="14.5" x14ac:dyDescent="0.35"/>
  <cols>
    <col min="1" max="1" width="6.6328125" style="10" customWidth="1"/>
    <col min="2" max="2" width="20.7265625" style="10" bestFit="1" customWidth="1"/>
    <col min="3" max="3" width="93.54296875" style="10" bestFit="1" customWidth="1"/>
    <col min="4" max="4" width="19.54296875" style="10" customWidth="1"/>
    <col min="5" max="5" width="18.453125" style="10" customWidth="1"/>
    <col min="6" max="6" width="18.26953125" style="10" bestFit="1" customWidth="1"/>
    <col min="7" max="16384" width="8.7265625" style="10"/>
  </cols>
  <sheetData>
    <row r="1" spans="1:6" x14ac:dyDescent="0.35">
      <c r="A1" s="12" t="s">
        <v>42</v>
      </c>
      <c r="B1" s="12" t="s">
        <v>2</v>
      </c>
      <c r="C1" s="12" t="s">
        <v>3</v>
      </c>
      <c r="D1" s="13" t="s">
        <v>4</v>
      </c>
      <c r="E1" s="13" t="s">
        <v>5</v>
      </c>
      <c r="F1" s="12" t="s">
        <v>6</v>
      </c>
    </row>
    <row r="2" spans="1:6" x14ac:dyDescent="0.35">
      <c r="A2" s="7">
        <v>1</v>
      </c>
      <c r="B2" s="7" t="s">
        <v>7</v>
      </c>
      <c r="C2" s="7" t="s">
        <v>43</v>
      </c>
      <c r="D2" s="8">
        <v>7540000</v>
      </c>
      <c r="E2" s="1">
        <v>0</v>
      </c>
      <c r="F2" s="11">
        <f t="shared" ref="F2:F19" si="0">D2*E2/1000</f>
        <v>0</v>
      </c>
    </row>
    <row r="3" spans="1:6" x14ac:dyDescent="0.35">
      <c r="A3" s="7">
        <v>2</v>
      </c>
      <c r="B3" s="7" t="s">
        <v>7</v>
      </c>
      <c r="C3" s="7" t="s">
        <v>44</v>
      </c>
      <c r="D3" s="8">
        <v>10000</v>
      </c>
      <c r="E3" s="1">
        <v>0</v>
      </c>
      <c r="F3" s="11">
        <f>D3*E3/1000</f>
        <v>0</v>
      </c>
    </row>
    <row r="4" spans="1:6" x14ac:dyDescent="0.35">
      <c r="A4" s="7">
        <v>3</v>
      </c>
      <c r="B4" s="7" t="s">
        <v>7</v>
      </c>
      <c r="C4" s="7" t="s">
        <v>8</v>
      </c>
      <c r="D4" s="8">
        <v>160000</v>
      </c>
      <c r="E4" s="1">
        <v>0</v>
      </c>
      <c r="F4" s="11">
        <f t="shared" si="0"/>
        <v>0</v>
      </c>
    </row>
    <row r="5" spans="1:6" x14ac:dyDescent="0.35">
      <c r="A5" s="7">
        <v>4</v>
      </c>
      <c r="B5" s="7" t="s">
        <v>9</v>
      </c>
      <c r="C5" s="7" t="s">
        <v>10</v>
      </c>
      <c r="D5" s="8">
        <v>750000</v>
      </c>
      <c r="E5" s="1">
        <v>0</v>
      </c>
      <c r="F5" s="11">
        <f t="shared" si="0"/>
        <v>0</v>
      </c>
    </row>
    <row r="6" spans="1:6" x14ac:dyDescent="0.35">
      <c r="A6" s="7">
        <v>5</v>
      </c>
      <c r="B6" s="7" t="s">
        <v>9</v>
      </c>
      <c r="C6" s="7" t="s">
        <v>11</v>
      </c>
      <c r="D6" s="8">
        <v>600000</v>
      </c>
      <c r="E6" s="1">
        <v>0</v>
      </c>
      <c r="F6" s="11">
        <f t="shared" si="0"/>
        <v>0</v>
      </c>
    </row>
    <row r="7" spans="1:6" x14ac:dyDescent="0.35">
      <c r="A7" s="7">
        <v>6</v>
      </c>
      <c r="B7" s="7" t="s">
        <v>9</v>
      </c>
      <c r="C7" s="7" t="s">
        <v>12</v>
      </c>
      <c r="D7" s="8">
        <v>150000</v>
      </c>
      <c r="E7" s="1">
        <v>0</v>
      </c>
      <c r="F7" s="11">
        <f t="shared" si="0"/>
        <v>0</v>
      </c>
    </row>
    <row r="8" spans="1:6" x14ac:dyDescent="0.35">
      <c r="A8" s="7">
        <v>7</v>
      </c>
      <c r="B8" s="7" t="s">
        <v>9</v>
      </c>
      <c r="C8" s="7" t="s">
        <v>13</v>
      </c>
      <c r="D8" s="8">
        <v>4520000</v>
      </c>
      <c r="E8" s="1">
        <v>0</v>
      </c>
      <c r="F8" s="11">
        <f t="shared" si="0"/>
        <v>0</v>
      </c>
    </row>
    <row r="9" spans="1:6" x14ac:dyDescent="0.35">
      <c r="A9" s="7">
        <v>8</v>
      </c>
      <c r="B9" s="7" t="s">
        <v>9</v>
      </c>
      <c r="C9" s="7" t="s">
        <v>14</v>
      </c>
      <c r="D9" s="8">
        <v>230000</v>
      </c>
      <c r="E9" s="1">
        <v>0</v>
      </c>
      <c r="F9" s="11">
        <f t="shared" si="0"/>
        <v>0</v>
      </c>
    </row>
    <row r="10" spans="1:6" x14ac:dyDescent="0.35">
      <c r="A10" s="7">
        <v>9</v>
      </c>
      <c r="B10" s="7" t="s">
        <v>9</v>
      </c>
      <c r="C10" s="7" t="s">
        <v>15</v>
      </c>
      <c r="D10" s="8">
        <v>1280000</v>
      </c>
      <c r="E10" s="1">
        <v>0</v>
      </c>
      <c r="F10" s="11">
        <f t="shared" si="0"/>
        <v>0</v>
      </c>
    </row>
    <row r="11" spans="1:6" x14ac:dyDescent="0.35">
      <c r="A11" s="7">
        <v>10</v>
      </c>
      <c r="B11" s="7" t="s">
        <v>9</v>
      </c>
      <c r="C11" s="7" t="s">
        <v>16</v>
      </c>
      <c r="D11" s="8">
        <v>110000</v>
      </c>
      <c r="E11" s="1">
        <v>0</v>
      </c>
      <c r="F11" s="11">
        <f t="shared" si="0"/>
        <v>0</v>
      </c>
    </row>
    <row r="12" spans="1:6" x14ac:dyDescent="0.35">
      <c r="A12" s="7">
        <v>11</v>
      </c>
      <c r="B12" s="7" t="s">
        <v>9</v>
      </c>
      <c r="C12" s="7" t="s">
        <v>17</v>
      </c>
      <c r="D12" s="8">
        <v>50000</v>
      </c>
      <c r="E12" s="1">
        <v>0</v>
      </c>
      <c r="F12" s="11">
        <f t="shared" si="0"/>
        <v>0</v>
      </c>
    </row>
    <row r="13" spans="1:6" x14ac:dyDescent="0.35">
      <c r="A13" s="7">
        <v>12</v>
      </c>
      <c r="B13" s="7" t="s">
        <v>18</v>
      </c>
      <c r="C13" s="7" t="s">
        <v>19</v>
      </c>
      <c r="D13" s="8">
        <v>20000</v>
      </c>
      <c r="E13" s="1">
        <v>0</v>
      </c>
      <c r="F13" s="11">
        <f t="shared" si="0"/>
        <v>0</v>
      </c>
    </row>
    <row r="14" spans="1:6" x14ac:dyDescent="0.35">
      <c r="A14" s="7">
        <v>13</v>
      </c>
      <c r="B14" s="7" t="s">
        <v>18</v>
      </c>
      <c r="C14" s="7" t="s">
        <v>20</v>
      </c>
      <c r="D14" s="8">
        <v>120000</v>
      </c>
      <c r="E14" s="1">
        <v>0</v>
      </c>
      <c r="F14" s="11">
        <f t="shared" si="0"/>
        <v>0</v>
      </c>
    </row>
    <row r="15" spans="1:6" x14ac:dyDescent="0.35">
      <c r="A15" s="7">
        <v>14</v>
      </c>
      <c r="B15" s="7" t="s">
        <v>18</v>
      </c>
      <c r="C15" s="7" t="s">
        <v>21</v>
      </c>
      <c r="D15" s="8">
        <v>3770000</v>
      </c>
      <c r="E15" s="1">
        <v>0</v>
      </c>
      <c r="F15" s="11">
        <f t="shared" si="0"/>
        <v>0</v>
      </c>
    </row>
    <row r="16" spans="1:6" x14ac:dyDescent="0.35">
      <c r="A16" s="7">
        <v>15</v>
      </c>
      <c r="B16" s="7" t="s">
        <v>18</v>
      </c>
      <c r="C16" s="7" t="s">
        <v>22</v>
      </c>
      <c r="D16" s="8">
        <v>3390000</v>
      </c>
      <c r="E16" s="1">
        <v>0</v>
      </c>
      <c r="F16" s="11">
        <f t="shared" si="0"/>
        <v>0</v>
      </c>
    </row>
    <row r="17" spans="1:6" x14ac:dyDescent="0.35">
      <c r="A17" s="7">
        <v>16</v>
      </c>
      <c r="B17" s="7" t="s">
        <v>18</v>
      </c>
      <c r="C17" s="7" t="s">
        <v>23</v>
      </c>
      <c r="D17" s="8">
        <v>160000</v>
      </c>
      <c r="E17" s="1">
        <v>0</v>
      </c>
      <c r="F17" s="11">
        <f t="shared" si="0"/>
        <v>0</v>
      </c>
    </row>
    <row r="18" spans="1:6" x14ac:dyDescent="0.35">
      <c r="A18" s="7">
        <v>17</v>
      </c>
      <c r="B18" s="7" t="s">
        <v>18</v>
      </c>
      <c r="C18" s="7" t="s">
        <v>24</v>
      </c>
      <c r="D18" s="8">
        <v>170000</v>
      </c>
      <c r="E18" s="1">
        <v>0</v>
      </c>
      <c r="F18" s="11">
        <f t="shared" si="0"/>
        <v>0</v>
      </c>
    </row>
    <row r="19" spans="1:6" x14ac:dyDescent="0.35">
      <c r="A19" s="7">
        <v>18</v>
      </c>
      <c r="B19" s="7" t="s">
        <v>25</v>
      </c>
      <c r="C19" s="7" t="s">
        <v>26</v>
      </c>
      <c r="D19" s="8">
        <v>3890000</v>
      </c>
      <c r="E19" s="1">
        <v>0</v>
      </c>
      <c r="F19" s="11">
        <f t="shared" si="0"/>
        <v>0</v>
      </c>
    </row>
    <row r="20" spans="1:6" x14ac:dyDescent="0.35">
      <c r="A20" s="7">
        <v>19</v>
      </c>
      <c r="B20" s="7" t="s">
        <v>27</v>
      </c>
      <c r="C20" s="7" t="s">
        <v>28</v>
      </c>
      <c r="D20" s="8">
        <v>330</v>
      </c>
      <c r="E20" s="1">
        <v>0</v>
      </c>
      <c r="F20" s="11">
        <f t="shared" ref="F20:F32" si="1">D20*E20</f>
        <v>0</v>
      </c>
    </row>
    <row r="21" spans="1:6" x14ac:dyDescent="0.35">
      <c r="A21" s="7">
        <v>20</v>
      </c>
      <c r="B21" s="7" t="s">
        <v>27</v>
      </c>
      <c r="C21" s="7" t="s">
        <v>29</v>
      </c>
      <c r="D21" s="8">
        <v>5</v>
      </c>
      <c r="E21" s="1">
        <v>0</v>
      </c>
      <c r="F21" s="11">
        <f t="shared" si="1"/>
        <v>0</v>
      </c>
    </row>
    <row r="22" spans="1:6" x14ac:dyDescent="0.35">
      <c r="A22" s="7">
        <v>21</v>
      </c>
      <c r="B22" s="7" t="s">
        <v>27</v>
      </c>
      <c r="C22" s="7" t="s">
        <v>30</v>
      </c>
      <c r="D22" s="8">
        <v>1</v>
      </c>
      <c r="E22" s="1">
        <v>0</v>
      </c>
      <c r="F22" s="11">
        <f t="shared" si="1"/>
        <v>0</v>
      </c>
    </row>
    <row r="23" spans="1:6" x14ac:dyDescent="0.35">
      <c r="A23" s="7">
        <v>22</v>
      </c>
      <c r="B23" s="7" t="s">
        <v>27</v>
      </c>
      <c r="C23" s="7" t="s">
        <v>31</v>
      </c>
      <c r="D23" s="8">
        <v>1</v>
      </c>
      <c r="E23" s="1">
        <v>0</v>
      </c>
      <c r="F23" s="11">
        <f t="shared" si="1"/>
        <v>0</v>
      </c>
    </row>
    <row r="24" spans="1:6" x14ac:dyDescent="0.35">
      <c r="A24" s="7">
        <v>23</v>
      </c>
      <c r="B24" s="7" t="s">
        <v>27</v>
      </c>
      <c r="C24" s="7" t="s">
        <v>32</v>
      </c>
      <c r="D24" s="8">
        <v>1</v>
      </c>
      <c r="E24" s="1">
        <v>0</v>
      </c>
      <c r="F24" s="11">
        <f t="shared" si="1"/>
        <v>0</v>
      </c>
    </row>
    <row r="25" spans="1:6" x14ac:dyDescent="0.35">
      <c r="A25" s="7">
        <v>24</v>
      </c>
      <c r="B25" s="7" t="s">
        <v>27</v>
      </c>
      <c r="C25" s="9" t="s">
        <v>33</v>
      </c>
      <c r="D25" s="8">
        <v>150</v>
      </c>
      <c r="E25" s="1">
        <v>0</v>
      </c>
      <c r="F25" s="11">
        <f t="shared" si="1"/>
        <v>0</v>
      </c>
    </row>
    <row r="26" spans="1:6" x14ac:dyDescent="0.35">
      <c r="A26" s="7">
        <v>25</v>
      </c>
      <c r="B26" s="7" t="s">
        <v>27</v>
      </c>
      <c r="C26" s="9" t="s">
        <v>34</v>
      </c>
      <c r="D26" s="8">
        <v>180</v>
      </c>
      <c r="E26" s="1">
        <v>0</v>
      </c>
      <c r="F26" s="11">
        <f t="shared" si="1"/>
        <v>0</v>
      </c>
    </row>
    <row r="27" spans="1:6" x14ac:dyDescent="0.35">
      <c r="A27" s="7">
        <v>26</v>
      </c>
      <c r="B27" s="7" t="s">
        <v>27</v>
      </c>
      <c r="C27" s="9" t="s">
        <v>35</v>
      </c>
      <c r="D27" s="8">
        <v>10</v>
      </c>
      <c r="E27" s="1">
        <v>0</v>
      </c>
      <c r="F27" s="11">
        <f t="shared" si="1"/>
        <v>0</v>
      </c>
    </row>
    <row r="28" spans="1:6" x14ac:dyDescent="0.35">
      <c r="A28" s="7">
        <v>27</v>
      </c>
      <c r="B28" s="7" t="s">
        <v>27</v>
      </c>
      <c r="C28" s="9" t="s">
        <v>36</v>
      </c>
      <c r="D28" s="8">
        <v>3</v>
      </c>
      <c r="E28" s="1">
        <v>0</v>
      </c>
      <c r="F28" s="11">
        <f t="shared" si="1"/>
        <v>0</v>
      </c>
    </row>
    <row r="29" spans="1:6" x14ac:dyDescent="0.35">
      <c r="A29" s="7">
        <v>28</v>
      </c>
      <c r="B29" s="7" t="s">
        <v>27</v>
      </c>
      <c r="C29" s="9" t="s">
        <v>37</v>
      </c>
      <c r="D29" s="8">
        <v>1</v>
      </c>
      <c r="E29" s="1">
        <v>0</v>
      </c>
      <c r="F29" s="11">
        <f t="shared" si="1"/>
        <v>0</v>
      </c>
    </row>
    <row r="30" spans="1:6" x14ac:dyDescent="0.35">
      <c r="A30" s="7">
        <v>29</v>
      </c>
      <c r="B30" s="7" t="s">
        <v>27</v>
      </c>
      <c r="C30" s="9" t="s">
        <v>38</v>
      </c>
      <c r="D30" s="8">
        <v>1</v>
      </c>
      <c r="E30" s="1">
        <v>0</v>
      </c>
      <c r="F30" s="11">
        <f t="shared" si="1"/>
        <v>0</v>
      </c>
    </row>
    <row r="31" spans="1:6" x14ac:dyDescent="0.35">
      <c r="A31" s="7">
        <v>30</v>
      </c>
      <c r="B31" s="7" t="s">
        <v>27</v>
      </c>
      <c r="C31" s="9" t="s">
        <v>39</v>
      </c>
      <c r="D31" s="8">
        <v>3</v>
      </c>
      <c r="E31" s="1">
        <v>0</v>
      </c>
      <c r="F31" s="11">
        <f t="shared" si="1"/>
        <v>0</v>
      </c>
    </row>
    <row r="32" spans="1:6" x14ac:dyDescent="0.35">
      <c r="A32" s="7">
        <v>31</v>
      </c>
      <c r="B32" s="7" t="s">
        <v>27</v>
      </c>
      <c r="C32" s="7" t="s">
        <v>40</v>
      </c>
      <c r="D32" s="8">
        <v>25</v>
      </c>
      <c r="E32" s="1">
        <v>0</v>
      </c>
      <c r="F32" s="11">
        <f t="shared" si="1"/>
        <v>0</v>
      </c>
    </row>
    <row r="33" spans="1:6" x14ac:dyDescent="0.35">
      <c r="A33" s="7">
        <v>32</v>
      </c>
      <c r="B33" s="7" t="s">
        <v>27</v>
      </c>
      <c r="C33" s="7" t="s">
        <v>41</v>
      </c>
      <c r="D33" s="8">
        <v>15</v>
      </c>
      <c r="E33" s="1">
        <v>0</v>
      </c>
      <c r="F33" s="11">
        <f>D33*E33</f>
        <v>0</v>
      </c>
    </row>
    <row r="34" spans="1:6" x14ac:dyDescent="0.35">
      <c r="A34" s="7">
        <v>33</v>
      </c>
      <c r="B34" s="7" t="s">
        <v>27</v>
      </c>
      <c r="C34" s="7" t="s">
        <v>45</v>
      </c>
      <c r="D34" s="8">
        <v>300</v>
      </c>
      <c r="E34" s="1">
        <v>0</v>
      </c>
      <c r="F34" s="11">
        <f>D34*E34</f>
        <v>0</v>
      </c>
    </row>
    <row r="35" spans="1:6" x14ac:dyDescent="0.35">
      <c r="F35" s="14">
        <f>SUM(F2:F34)</f>
        <v>0</v>
      </c>
    </row>
    <row r="37" spans="1:6" x14ac:dyDescent="0.35">
      <c r="B37" s="7" t="s">
        <v>46</v>
      </c>
      <c r="C37" s="7" t="s">
        <v>48</v>
      </c>
      <c r="D37" s="8" t="s">
        <v>47</v>
      </c>
      <c r="E37" s="1">
        <v>0</v>
      </c>
    </row>
  </sheetData>
  <sheetProtection algorithmName="SHA-512" hashValue="Y6+e6D1C6jlPhR9kczvrC+gl+LcOtxqJuxSE8so1s0kB+dVn6zhU1M9q2O4SfPleGEMrldzw7MXPcCfDMu3f+Q==" saltValue="sBCsF8/2dm1+quXmnXKvv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4890DABBDD12264ABBAAE2390F31260B" ma:contentTypeVersion="5" ma:contentTypeDescription="" ma:contentTypeScope="" ma:versionID="2d7010d88b6e672f13e763c242231bde">
  <xsd:schema xmlns:xsd="http://www.w3.org/2001/XMLSchema" xmlns:xs="http://www.w3.org/2001/XMLSchema" xmlns:p="http://schemas.microsoft.com/office/2006/metadata/properties" xmlns:ns2="d3a92735-4626-485d-b499-1eae95cc67aa" xmlns:ns3="93ee1607-de60-480a-a5af-a2c2568d15ce" targetNamespace="http://schemas.microsoft.com/office/2006/metadata/properties" ma:root="true" ma:fieldsID="fc27a49579e0e16423c3a4f7a6b4edaf" ns2:_="" ns3:_="">
    <xsd:import namespace="d3a92735-4626-485d-b499-1eae95cc67aa"/>
    <xsd:import namespace="93ee1607-de60-480a-a5af-a2c2568d15ce"/>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4;#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38ef201-32d3-4f4e-9da7-f0ebf010ac6d}" ma:internalName="TaxCatchAll" ma:showField="CatchAllData" ma:web="93ee1607-de60-480a-a5af-a2c2568d15c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38ef201-32d3-4f4e-9da7-f0ebf010ac6d}" ma:internalName="TaxCatchAllLabel" ma:readOnly="true" ma:showField="CatchAllDataLabel" ma:web="93ee1607-de60-480a-a5af-a2c2568d15ce">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3ee1607-de60-480a-a5af-a2c2568d15ce"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5.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6</Value>
      <Value>5</Value>
      <Value>4</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93ee1607-de60-480a-a5af-a2c2568d15ce">SVB-1720842218-403</_dlc_DocId>
    <_dlc_DocIdUrl xmlns="93ee1607-de60-480a-a5af-a2c2568d15ce">
      <Url>https://svbnl.sharepoint.com/sites/TAA-O-PrintenMailings-EA2023048/_layouts/15/DocIdRedir.aspx?ID=SVB-1720842218-403</Url>
      <Description>SVB-1720842218-403</Description>
    </_dlc_DocIdUrl>
  </documentManagement>
</p:properties>
</file>

<file path=customXml/itemProps1.xml><?xml version="1.0" encoding="utf-8"?>
<ds:datastoreItem xmlns:ds="http://schemas.openxmlformats.org/officeDocument/2006/customXml" ds:itemID="{4F7A8B6C-5DDA-4EEE-BDF8-51DD68142EB8}">
  <ds:schemaRefs>
    <ds:schemaRef ds:uri="http://schemas.microsoft.com/sharepoint/v3/contenttype/forms"/>
  </ds:schemaRefs>
</ds:datastoreItem>
</file>

<file path=customXml/itemProps2.xml><?xml version="1.0" encoding="utf-8"?>
<ds:datastoreItem xmlns:ds="http://schemas.openxmlformats.org/officeDocument/2006/customXml" ds:itemID="{AD5F5619-4A7C-4274-922E-C40DCA5BACE1}">
  <ds:schemaRefs>
    <ds:schemaRef ds:uri="http://schemas.microsoft.com/sharepoint/events"/>
  </ds:schemaRefs>
</ds:datastoreItem>
</file>

<file path=customXml/itemProps3.xml><?xml version="1.0" encoding="utf-8"?>
<ds:datastoreItem xmlns:ds="http://schemas.openxmlformats.org/officeDocument/2006/customXml" ds:itemID="{18A29DBA-FAFE-490B-ACB6-913C1B945E75}"/>
</file>

<file path=customXml/itemProps4.xml><?xml version="1.0" encoding="utf-8"?>
<ds:datastoreItem xmlns:ds="http://schemas.openxmlformats.org/officeDocument/2006/customXml" ds:itemID="{6E2FDEA6-B90A-4CF5-AD18-E1B0D3B848A0}">
  <ds:schemaRefs>
    <ds:schemaRef ds:uri="Microsoft.SharePoint.Taxonomy.ContentTypeSync"/>
  </ds:schemaRefs>
</ds:datastoreItem>
</file>

<file path=customXml/itemProps5.xml><?xml version="1.0" encoding="utf-8"?>
<ds:datastoreItem xmlns:ds="http://schemas.openxmlformats.org/officeDocument/2006/customXml" ds:itemID="{FC03CDFE-D181-48C5-8ADB-F4C3225B141E}">
  <ds:schemaRefs>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purl.org/dc/terms/"/>
    <ds:schemaRef ds:uri="http://www.w3.org/XML/1998/namespace"/>
    <ds:schemaRef ds:uri="d3a92735-4626-485d-b499-1eae95cc67aa"/>
    <ds:schemaRef ds:uri="http://schemas.openxmlformats.org/package/2006/metadata/core-properties"/>
    <ds:schemaRef ds:uri="93ee1607-de60-480a-a5af-a2c2568d15ce"/>
    <ds:schemaRef ds:uri="http://purl.org/dc/dcmitype/"/>
  </ds:schemaRefs>
</ds:datastoreItem>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Verheij, Emma (AV)</dc:creator>
  <cp:keywords/>
  <dc:description/>
  <cp:lastModifiedBy>Leusink, Gert Jan (AV)</cp:lastModifiedBy>
  <cp:revision/>
  <dcterms:created xsi:type="dcterms:W3CDTF">2024-11-26T14:11:46Z</dcterms:created>
  <dcterms:modified xsi:type="dcterms:W3CDTF">2024-12-05T15:43:56Z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0x01010000DE4F45DB4E6C4C8455F1EC030BB93D004890DABBDD12264ABBAAE2390F31260B</vt:lpwstr>
  </property>
  <property fmtid="{D5CDD505-2E9C-101B-9397-08002B2CF9AE}" pid="3" name="MediaServiceImageTags">
    <vt:lpwstr/>
  </property>
  <property fmtid="{D5CDD505-2E9C-101B-9397-08002B2CF9AE}" pid="4" name="Procestype">
    <vt:lpwstr>5;#Inkopen en aanbesteden roerende zaken en diensten|5e1ce6c5-4952-4e73-934f-477f183025c3</vt:lpwstr>
  </property>
  <property fmtid="{D5CDD505-2E9C-101B-9397-08002B2CF9AE}" pid="5" name="Organisatieonderdeel">
    <vt:lpwstr>6;#BV - Inkoop ＆ Contractmanagement|1da9cf87-2d48-4537-be0d-2f9aac8b4bc5</vt:lpwstr>
  </property>
  <property fmtid="{D5CDD505-2E9C-101B-9397-08002B2CF9AE}" pid="6" name="Archiefvormer">
    <vt:lpwstr>4;#SVB|75f70ad2-9ad6-4557-b3c1-5a3bfe422971</vt:lpwstr>
  </property>
  <property fmtid="{D5CDD505-2E9C-101B-9397-08002B2CF9AE}" pid="7" name="lcf76f155ced4ddcb4097134ff3c332f">
    <vt:lpwstr/>
  </property>
  <property fmtid="{D5CDD505-2E9C-101B-9397-08002B2CF9AE}" pid="8" name="_dlc_DocIdItemGuid">
    <vt:lpwstr>3580d1e0-8790-4107-8b01-b833b79a8bdb</vt:lpwstr>
  </property>
</Properties>
</file>